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9320" windowHeight="9795" activeTab="1"/>
  </bookViews>
  <sheets>
    <sheet name="Лист1" sheetId="1" r:id="rId1"/>
    <sheet name="Лист2" sheetId="2" r:id="rId2"/>
  </sheets>
  <definedNames>
    <definedName name="_xlnm._FilterDatabase" localSheetId="1" hidden="1">Лист2!$A$3:$K$39</definedName>
    <definedName name="_xlnm.Print_Area" localSheetId="1">Лист2!$A$1:$K$39</definedName>
  </definedNames>
  <calcPr calcId="144525"/>
</workbook>
</file>

<file path=xl/calcChain.xml><?xml version="1.0" encoding="utf-8"?>
<calcChain xmlns="http://schemas.openxmlformats.org/spreadsheetml/2006/main">
  <c r="I32" i="2" l="1"/>
  <c r="J32" i="2" l="1"/>
  <c r="J30" i="2"/>
  <c r="F10" i="2" l="1"/>
  <c r="J35" i="2" l="1"/>
  <c r="I36" i="2" l="1"/>
  <c r="I33" i="2"/>
  <c r="I31" i="2"/>
  <c r="I29" i="2"/>
  <c r="I28" i="2"/>
  <c r="I27" i="2"/>
  <c r="I26" i="2"/>
  <c r="I25" i="2"/>
  <c r="I24" i="2"/>
  <c r="I23" i="2"/>
  <c r="I22" i="2"/>
  <c r="I21" i="2"/>
  <c r="I19" i="2"/>
  <c r="I18" i="2"/>
  <c r="I16" i="2"/>
  <c r="J16" i="2" s="1"/>
  <c r="I15" i="2"/>
  <c r="I14" i="2"/>
  <c r="I13" i="2"/>
  <c r="I12" i="2"/>
  <c r="J36" i="2"/>
  <c r="J33" i="2"/>
  <c r="J31" i="2"/>
  <c r="J29" i="2"/>
  <c r="J28" i="2"/>
  <c r="J27" i="2"/>
  <c r="J26" i="2"/>
  <c r="J25" i="2"/>
  <c r="J24" i="2"/>
  <c r="J23" i="2"/>
  <c r="J22" i="2"/>
  <c r="J21" i="2"/>
  <c r="J19" i="2"/>
  <c r="J18" i="2"/>
  <c r="J15" i="2"/>
  <c r="J14" i="2"/>
  <c r="J13" i="2"/>
  <c r="J12" i="2"/>
  <c r="D10" i="2"/>
  <c r="I34" i="2"/>
  <c r="J34" i="2"/>
  <c r="K10" i="2" l="1"/>
  <c r="E10" i="2"/>
  <c r="J11" i="2"/>
  <c r="I11" i="2"/>
  <c r="I17" i="2"/>
  <c r="I20" i="2"/>
  <c r="I37" i="2"/>
  <c r="I38" i="2"/>
  <c r="I39" i="2"/>
  <c r="H26" i="2"/>
  <c r="G26" i="2"/>
  <c r="J20" i="2"/>
  <c r="J17" i="2"/>
  <c r="I10" i="2" l="1"/>
  <c r="H10" i="2"/>
  <c r="G10" i="2"/>
  <c r="E65" i="1"/>
  <c r="E62" i="1" s="1"/>
  <c r="J10" i="2" l="1"/>
  <c r="H65" i="1"/>
  <c r="H62" i="1"/>
  <c r="E61" i="1"/>
  <c r="H61" i="1" l="1"/>
  <c r="E46" i="1"/>
  <c r="H46" i="1" s="1"/>
</calcChain>
</file>

<file path=xl/sharedStrings.xml><?xml version="1.0" encoding="utf-8"?>
<sst xmlns="http://schemas.openxmlformats.org/spreadsheetml/2006/main" count="549" uniqueCount="150">
  <si>
    <t>ОТЧЕТ  ОБ  ИСПОЛНЕНИИ БЮДЖЕТА</t>
  </si>
  <si>
    <t>КОДЫ</t>
  </si>
  <si>
    <t>ГЛАВНОГО РАСПОРЯДИТЕЛЯ (РАСПОРЯДИТЕЛЯ), ПОЛУЧАТЕЛЯ СРЕДСТВ БЮДЖЕТА</t>
  </si>
  <si>
    <r>
      <t xml:space="preserve">  </t>
    </r>
    <r>
      <rPr>
        <sz val="8"/>
        <rFont val="Arial Cyr"/>
        <family val="2"/>
        <charset val="204"/>
      </rPr>
      <t>Форма по ОКУД</t>
    </r>
  </si>
  <si>
    <t>0503127</t>
  </si>
  <si>
    <t xml:space="preserve">                   Дата</t>
  </si>
  <si>
    <t xml:space="preserve">Главный распорядитель (распорядитель),     </t>
  </si>
  <si>
    <r>
      <t xml:space="preserve">             </t>
    </r>
    <r>
      <rPr>
        <sz val="8"/>
        <rFont val="Arial Cyr"/>
        <family val="2"/>
        <charset val="204"/>
      </rPr>
      <t>по ОКПО</t>
    </r>
  </si>
  <si>
    <t>получатель, администратор поступлений   ________________________________________________________________________________________________</t>
  </si>
  <si>
    <t>Наименование бюджета ________________________________________________________________________________________________________________________</t>
  </si>
  <si>
    <r>
      <t xml:space="preserve">          </t>
    </r>
    <r>
      <rPr>
        <sz val="8"/>
        <rFont val="Arial Cyr"/>
        <family val="2"/>
        <charset val="204"/>
      </rPr>
      <t>по ОКАТО</t>
    </r>
  </si>
  <si>
    <t>Периодичность:     месячная</t>
  </si>
  <si>
    <t xml:space="preserve">Единица измерения:  руб </t>
  </si>
  <si>
    <r>
      <t xml:space="preserve">             </t>
    </r>
    <r>
      <rPr>
        <sz val="8"/>
        <rFont val="Arial Cyr"/>
        <family val="2"/>
        <charset val="204"/>
      </rPr>
      <t>по ОКЕИ</t>
    </r>
  </si>
  <si>
    <t>383</t>
  </si>
  <si>
    <t xml:space="preserve">                                 1. Доходы бюджета</t>
  </si>
  <si>
    <t xml:space="preserve">         Исполнено</t>
  </si>
  <si>
    <t>Код</t>
  </si>
  <si>
    <t xml:space="preserve">Утвержденные </t>
  </si>
  <si>
    <t>через органы,</t>
  </si>
  <si>
    <t>через</t>
  </si>
  <si>
    <t>некассовые</t>
  </si>
  <si>
    <t>Неисполненные</t>
  </si>
  <si>
    <t xml:space="preserve"> Наименование показателя</t>
  </si>
  <si>
    <t>стро-</t>
  </si>
  <si>
    <t>Код дохода по КД</t>
  </si>
  <si>
    <t xml:space="preserve">бюджетные </t>
  </si>
  <si>
    <t>организующие</t>
  </si>
  <si>
    <t>банковские</t>
  </si>
  <si>
    <t>операции</t>
  </si>
  <si>
    <t>итого</t>
  </si>
  <si>
    <t>назначения</t>
  </si>
  <si>
    <t>ки</t>
  </si>
  <si>
    <t>исполнение</t>
  </si>
  <si>
    <t>счета</t>
  </si>
  <si>
    <t>бюджета</t>
  </si>
  <si>
    <t>4</t>
  </si>
  <si>
    <t>5</t>
  </si>
  <si>
    <t>6</t>
  </si>
  <si>
    <t>7</t>
  </si>
  <si>
    <t>8</t>
  </si>
  <si>
    <t>9</t>
  </si>
  <si>
    <t>Доходы бюджета - всего</t>
  </si>
  <si>
    <t>010</t>
  </si>
  <si>
    <t>х</t>
  </si>
  <si>
    <t>-</t>
  </si>
  <si>
    <t>в том числе:</t>
  </si>
  <si>
    <t>Форма 0503127  с.3</t>
  </si>
  <si>
    <t xml:space="preserve">                    3. Источники финансирования дефицитов бюджетов</t>
  </si>
  <si>
    <t>Код источника</t>
  </si>
  <si>
    <t>финансирования</t>
  </si>
  <si>
    <t>по КИВФ, КИВнФ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</si>
  <si>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</si>
  <si>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</si>
  <si>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</si>
  <si>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</si>
  <si>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</si>
  <si>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</si>
  <si>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</si>
  <si>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</si>
  <si>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</si>
  <si>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</si>
  <si>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</si>
  <si>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</si>
  <si>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</si>
  <si>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</si>
  <si>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</si>
  <si>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</si>
  <si>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</si>
  <si>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</si>
  <si>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</si>
  <si>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</si>
  <si>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</si>
  <si>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</si>
  <si>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 xml:space="preserve">                  Форма 0503127  с.4</t>
  </si>
  <si>
    <t>Изменение остатков по внутренним расчетам (стр.821 + стр. 822)</t>
  </si>
  <si>
    <t>820</t>
  </si>
  <si>
    <t xml:space="preserve">увеличение остатков по внутренним расчетам </t>
  </si>
  <si>
    <t>821</t>
  </si>
  <si>
    <t xml:space="preserve">уменьшение остатков по внутренним расчетам </t>
  </si>
  <si>
    <t>822</t>
  </si>
  <si>
    <t xml:space="preserve"> Руководитель   __________________</t>
  </si>
  <si>
    <t>Руководитель финансово-</t>
  </si>
  <si>
    <t xml:space="preserve">                                  (подпись)                               (расшифровка подписи)</t>
  </si>
  <si>
    <t xml:space="preserve">экономической службы        ____________________   </t>
  </si>
  <si>
    <t xml:space="preserve">                        (подпись)                          (расшифровка подписи)</t>
  </si>
  <si>
    <t xml:space="preserve">Главный бухгалтер ________________  </t>
  </si>
  <si>
    <t xml:space="preserve">                                       (подпись)                    (расшифровка подписи)</t>
  </si>
  <si>
    <t xml:space="preserve">                          2. Расходы бюджета</t>
  </si>
  <si>
    <t xml:space="preserve">        Форма 0503127  с.2</t>
  </si>
  <si>
    <t xml:space="preserve">Код расхода </t>
  </si>
  <si>
    <t xml:space="preserve">             Неисполненные </t>
  </si>
  <si>
    <t xml:space="preserve">по ППП, </t>
  </si>
  <si>
    <t xml:space="preserve">Лимиты </t>
  </si>
  <si>
    <t xml:space="preserve">                назначения</t>
  </si>
  <si>
    <t xml:space="preserve">по ФКР, </t>
  </si>
  <si>
    <t>бюджетных</t>
  </si>
  <si>
    <t>по</t>
  </si>
  <si>
    <t>КЦСР,</t>
  </si>
  <si>
    <t>обязательств</t>
  </si>
  <si>
    <t>ассигно-</t>
  </si>
  <si>
    <t>лимитам</t>
  </si>
  <si>
    <t>КВР, ЭКР</t>
  </si>
  <si>
    <t>ваниям</t>
  </si>
  <si>
    <t>10</t>
  </si>
  <si>
    <t>11</t>
  </si>
  <si>
    <t>Расходы бюджета - всего</t>
  </si>
  <si>
    <t>200</t>
  </si>
  <si>
    <t>МКОУ   "Средняя общеобразовательная школа п. Мичуринский"</t>
  </si>
  <si>
    <t>Заработная плата</t>
  </si>
  <si>
    <t>Начисления на выплаты по оплате труда</t>
  </si>
  <si>
    <t>Увеличение стоимости материальных запасов</t>
  </si>
  <si>
    <t>Прочие работы, услуги</t>
  </si>
  <si>
    <t>Коммунальные услуги</t>
  </si>
  <si>
    <t>З.А. Байчорова</t>
  </si>
  <si>
    <t xml:space="preserve">        С.А-А.Умарова        </t>
  </si>
  <si>
    <t xml:space="preserve">Расходы на оплату услуги связи </t>
  </si>
  <si>
    <t>Работы услуги по содержанию имущества</t>
  </si>
  <si>
    <t xml:space="preserve">Увеличение стоимости основных средств </t>
  </si>
  <si>
    <t>Прочие расходы (уплата налога на имущества и земля)</t>
  </si>
  <si>
    <t>Прочие расходы (уплата прочих налогов транспорт)</t>
  </si>
  <si>
    <t>Прочие расходы (уплата иных платежей)</t>
  </si>
  <si>
    <t xml:space="preserve">Начисления на выплаты по оплате труда </t>
  </si>
  <si>
    <t>Расходы на оплату услуги связи(интернет)</t>
  </si>
  <si>
    <t xml:space="preserve">Прочие выплаты </t>
  </si>
  <si>
    <t>_________________________</t>
  </si>
  <si>
    <t>920 0709 0150100600 244 340</t>
  </si>
  <si>
    <t>920 0701 0110100600 244 340</t>
  </si>
  <si>
    <t>920 0701 0110166110 111 211</t>
  </si>
  <si>
    <t>920 0701 0110166110 119 213</t>
  </si>
  <si>
    <t>920 0701 0110122110 244 340</t>
  </si>
  <si>
    <t>920 0702 0120100600 244 221</t>
  </si>
  <si>
    <t>920 0702 0120100600 244 223</t>
  </si>
  <si>
    <t>920 0702 0120100600 244 225</t>
  </si>
  <si>
    <t>920 0702 0120100600 244 226</t>
  </si>
  <si>
    <t>920 0702 0120100600 244 310</t>
  </si>
  <si>
    <t>920 0702 0120100600 244 340</t>
  </si>
  <si>
    <t>920 0702 0120100600 851 290</t>
  </si>
  <si>
    <t>920 0702 0120100600 852 290</t>
  </si>
  <si>
    <t>920 0702 0120100600 853 290</t>
  </si>
  <si>
    <t xml:space="preserve">920 0702 0120166010 111 211 </t>
  </si>
  <si>
    <t>920 0702 0120166010 119 213</t>
  </si>
  <si>
    <t>920 0702 0120166010 244 221</t>
  </si>
  <si>
    <t>920 0702 0120166010 244 340</t>
  </si>
  <si>
    <t>920 0702 0700200400 244 310</t>
  </si>
  <si>
    <t xml:space="preserve">920 0702 0120266140 112 262 </t>
  </si>
  <si>
    <t xml:space="preserve">920 0709 9990066870 244 340 </t>
  </si>
  <si>
    <t>920 1006 9990000310 244 340</t>
  </si>
  <si>
    <t xml:space="preserve">920 1006 9990166460 244 340 </t>
  </si>
  <si>
    <t>за 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</si>
</sst>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8"/>
      <name val="Lucida Sans Unicode"/>
      <charset val="204"/>
    </font>
    <font>
      <u/>
      <sz val="8"/>
      <name val="Arial Cyr"/>
      <family val="2"/>
      <charset val="204"/>
    </font>
    <font>
      <u/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7"/>
      <name val="Arial Cyr"/>
      <charset val="204"/>
    </font>
    <font>
      <sz val="11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/>
    <xf numFmtId="0" fontId="3" fillId="0" borderId="2" xfId="0" applyFont="1" applyBorder="1" applyAlignment="1">
      <alignment horizontal="center"/>
    </xf>
    <xf numFmtId="49" fontId="4" fillId="0" borderId="0" xfId="0" applyNumberFormat="1" applyFont="1"/>
    <xf numFmtId="49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5" xfId="0" applyNumberFormat="1" applyFont="1" applyBorder="1"/>
    <xf numFmtId="0" fontId="5" fillId="0" borderId="0" xfId="0" applyFont="1" applyAlignment="1">
      <alignment horizontal="left"/>
    </xf>
    <xf numFmtId="49" fontId="6" fillId="0" borderId="0" xfId="0" applyNumberFormat="1" applyFont="1"/>
    <xf numFmtId="49" fontId="0" fillId="0" borderId="0" xfId="0" applyNumberFormat="1"/>
    <xf numFmtId="49" fontId="5" fillId="0" borderId="0" xfId="0" applyNumberFormat="1" applyFont="1"/>
    <xf numFmtId="49" fontId="3" fillId="0" borderId="6" xfId="0" applyNumberFormat="1" applyFont="1" applyBorder="1"/>
    <xf numFmtId="49" fontId="3" fillId="0" borderId="7" xfId="0" applyNumberFormat="1" applyFont="1" applyBorder="1"/>
    <xf numFmtId="49" fontId="3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49" fontId="0" fillId="0" borderId="9" xfId="0" applyNumberFormat="1" applyBorder="1"/>
    <xf numFmtId="0" fontId="0" fillId="0" borderId="9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wrapText="1"/>
    </xf>
    <xf numFmtId="49" fontId="3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 wrapText="1" indent="2"/>
    </xf>
    <xf numFmtId="49" fontId="8" fillId="0" borderId="25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49" fontId="8" fillId="0" borderId="25" xfId="0" applyNumberFormat="1" applyFont="1" applyBorder="1" applyAlignment="1">
      <alignment horizontal="left" wrapText="1"/>
    </xf>
    <xf numFmtId="49" fontId="8" fillId="0" borderId="26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3" fillId="0" borderId="2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3" fillId="0" borderId="2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wrapText="1"/>
    </xf>
    <xf numFmtId="4" fontId="3" fillId="0" borderId="23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9" fontId="8" fillId="0" borderId="33" xfId="0" applyNumberFormat="1" applyFont="1" applyBorder="1" applyAlignment="1">
      <alignment horizontal="center" wrapText="1"/>
    </xf>
    <xf numFmtId="49" fontId="8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horizontal="center" wrapText="1"/>
    </xf>
    <xf numFmtId="49" fontId="3" fillId="0" borderId="36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horizontal="left" wrapText="1"/>
    </xf>
    <xf numFmtId="49" fontId="3" fillId="0" borderId="37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horizontal="center"/>
    </xf>
    <xf numFmtId="0" fontId="8" fillId="0" borderId="39" xfId="0" applyFont="1" applyBorder="1" applyAlignment="1">
      <alignment horizontal="left" wrapText="1"/>
    </xf>
    <xf numFmtId="49" fontId="8" fillId="0" borderId="26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49" fontId="8" fillId="0" borderId="9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49" fontId="5" fillId="0" borderId="0" xfId="0" applyNumberFormat="1" applyFont="1" applyAlignment="1">
      <alignment horizontal="left"/>
    </xf>
    <xf numFmtId="49" fontId="0" fillId="0" borderId="0" xfId="0" applyNumberFormat="1" applyBorder="1"/>
    <xf numFmtId="0" fontId="0" fillId="0" borderId="0" xfId="0" applyBorder="1"/>
    <xf numFmtId="16" fontId="3" fillId="0" borderId="0" xfId="0" applyNumberFormat="1" applyFont="1" applyAlignment="1">
      <alignment horizontal="left"/>
    </xf>
    <xf numFmtId="49" fontId="3" fillId="0" borderId="43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/>
    <xf numFmtId="164" fontId="3" fillId="0" borderId="23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164" fontId="3" fillId="0" borderId="52" xfId="0" applyNumberFormat="1" applyFont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41" xfId="0" applyNumberFormat="1" applyFont="1" applyFill="1" applyBorder="1" applyAlignment="1">
      <alignment horizontal="center"/>
    </xf>
    <xf numFmtId="164" fontId="3" fillId="2" borderId="52" xfId="0" applyNumberFormat="1" applyFont="1" applyFill="1" applyBorder="1" applyAlignment="1">
      <alignment horizontal="center"/>
    </xf>
    <xf numFmtId="164" fontId="3" fillId="2" borderId="53" xfId="0" applyNumberFormat="1" applyFont="1" applyFill="1" applyBorder="1" applyAlignment="1">
      <alignment horizontal="center"/>
    </xf>
    <xf numFmtId="164" fontId="3" fillId="2" borderId="54" xfId="0" applyNumberFormat="1" applyFont="1" applyFill="1" applyBorder="1" applyAlignment="1">
      <alignment horizontal="center"/>
    </xf>
    <xf numFmtId="164" fontId="3" fillId="2" borderId="31" xfId="0" applyNumberFormat="1" applyFont="1" applyFill="1" applyBorder="1" applyAlignment="1">
      <alignment horizontal="center"/>
    </xf>
    <xf numFmtId="164" fontId="3" fillId="2" borderId="51" xfId="0" applyNumberFormat="1" applyFont="1" applyFill="1" applyBorder="1" applyAlignment="1">
      <alignment horizontal="center"/>
    </xf>
    <xf numFmtId="49" fontId="8" fillId="3" borderId="48" xfId="0" applyNumberFormat="1" applyFont="1" applyFill="1" applyBorder="1" applyAlignment="1">
      <alignment horizontal="center" wrapText="1"/>
    </xf>
    <xf numFmtId="164" fontId="13" fillId="3" borderId="49" xfId="0" applyNumberFormat="1" applyFont="1" applyFill="1" applyBorder="1" applyAlignment="1">
      <alignment horizontal="center"/>
    </xf>
    <xf numFmtId="49" fontId="11" fillId="2" borderId="50" xfId="0" applyNumberFormat="1" applyFont="1" applyFill="1" applyBorder="1" applyAlignment="1">
      <alignment horizontal="center" wrapText="1"/>
    </xf>
    <xf numFmtId="49" fontId="11" fillId="2" borderId="50" xfId="0" applyNumberFormat="1" applyFont="1" applyFill="1" applyBorder="1" applyAlignment="1">
      <alignment horizontal="center"/>
    </xf>
    <xf numFmtId="49" fontId="11" fillId="0" borderId="50" xfId="0" applyNumberFormat="1" applyFont="1" applyFill="1" applyBorder="1" applyAlignment="1">
      <alignment horizontal="center"/>
    </xf>
    <xf numFmtId="49" fontId="11" fillId="0" borderId="50" xfId="0" applyNumberFormat="1" applyFont="1" applyBorder="1" applyAlignment="1">
      <alignment horizontal="center"/>
    </xf>
    <xf numFmtId="49" fontId="8" fillId="3" borderId="3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4" fillId="3" borderId="57" xfId="0" applyFont="1" applyFill="1" applyBorder="1" applyAlignment="1">
      <alignment horizontal="left" wrapText="1"/>
    </xf>
    <xf numFmtId="0" fontId="8" fillId="0" borderId="58" xfId="0" applyFont="1" applyBorder="1" applyAlignment="1">
      <alignment horizontal="left" wrapText="1"/>
    </xf>
    <xf numFmtId="0" fontId="3" fillId="0" borderId="59" xfId="0" applyFont="1" applyBorder="1" applyAlignment="1">
      <alignment horizontal="left"/>
    </xf>
    <xf numFmtId="0" fontId="3" fillId="0" borderId="60" xfId="0" applyFont="1" applyBorder="1" applyAlignment="1">
      <alignment horizontal="center"/>
    </xf>
    <xf numFmtId="0" fontId="3" fillId="0" borderId="6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11" fillId="0" borderId="62" xfId="0" applyFont="1" applyBorder="1" applyAlignment="1">
      <alignment horizontal="center" vertical="center"/>
    </xf>
    <xf numFmtId="49" fontId="11" fillId="4" borderId="50" xfId="0" applyNumberFormat="1" applyFont="1" applyFill="1" applyBorder="1" applyAlignment="1">
      <alignment horizontal="center" wrapText="1"/>
    </xf>
    <xf numFmtId="49" fontId="11" fillId="4" borderId="50" xfId="0" applyNumberFormat="1" applyFont="1" applyFill="1" applyBorder="1" applyAlignment="1">
      <alignment horizontal="center"/>
    </xf>
    <xf numFmtId="164" fontId="8" fillId="0" borderId="0" xfId="0" applyNumberFormat="1" applyFont="1"/>
    <xf numFmtId="0" fontId="8" fillId="0" borderId="6" xfId="0" applyFont="1" applyBorder="1" applyAlignment="1">
      <alignment horizontal="center" wrapText="1"/>
    </xf>
    <xf numFmtId="49" fontId="11" fillId="2" borderId="64" xfId="0" applyNumberFormat="1" applyFont="1" applyFill="1" applyBorder="1" applyAlignment="1">
      <alignment horizontal="center"/>
    </xf>
    <xf numFmtId="164" fontId="3" fillId="2" borderId="63" xfId="0" applyNumberFormat="1" applyFont="1" applyFill="1" applyBorder="1" applyAlignment="1"/>
    <xf numFmtId="164" fontId="0" fillId="0" borderId="0" xfId="0" applyNumberFormat="1"/>
    <xf numFmtId="0" fontId="15" fillId="0" borderId="58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3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view="pageBreakPreview" topLeftCell="A73" zoomScale="90" zoomScaleSheetLayoutView="90" workbookViewId="0">
      <selection activeCell="C90" sqref="C90"/>
    </sheetView>
  </sheetViews>
  <sheetFormatPr defaultColWidth="9" defaultRowHeight="12.75" x14ac:dyDescent="0.2"/>
  <cols>
    <col min="1" max="1" width="33.5703125" style="17" customWidth="1"/>
    <col min="2" max="2" width="4.5703125" style="17" customWidth="1"/>
    <col min="3" max="3" width="15.140625" style="17" customWidth="1"/>
    <col min="4" max="4" width="18.140625" style="12" customWidth="1"/>
    <col min="5" max="5" width="14" style="12" customWidth="1"/>
    <col min="6" max="6" width="14.140625" style="12" customWidth="1"/>
    <col min="7" max="7" width="13.5703125" style="12" customWidth="1"/>
    <col min="8" max="8" width="13.85546875" style="12" customWidth="1"/>
    <col min="9" max="9" width="14" customWidth="1"/>
  </cols>
  <sheetData>
    <row r="1" spans="1:9" ht="17.100000000000001" customHeight="1" thickBot="1" x14ac:dyDescent="0.25">
      <c r="A1" s="164" t="s">
        <v>0</v>
      </c>
      <c r="B1" s="164"/>
      <c r="C1" s="164"/>
      <c r="D1" s="164"/>
      <c r="E1" s="164"/>
      <c r="F1" s="164"/>
      <c r="G1" s="164"/>
      <c r="H1" s="1"/>
      <c r="I1" s="2" t="s">
        <v>1</v>
      </c>
    </row>
    <row r="2" spans="1:9" ht="12.75" customHeight="1" x14ac:dyDescent="0.25">
      <c r="A2" s="165" t="s">
        <v>2</v>
      </c>
      <c r="B2" s="165"/>
      <c r="C2" s="165"/>
      <c r="D2" s="165"/>
      <c r="E2" s="165"/>
      <c r="F2" s="165"/>
      <c r="G2" s="165"/>
      <c r="H2" s="3" t="s">
        <v>3</v>
      </c>
      <c r="I2" s="4" t="s">
        <v>4</v>
      </c>
    </row>
    <row r="3" spans="1:9" ht="14.1" customHeight="1" x14ac:dyDescent="0.2">
      <c r="A3" s="166" t="s">
        <v>149</v>
      </c>
      <c r="B3" s="166"/>
      <c r="C3" s="166"/>
      <c r="D3" s="166"/>
      <c r="E3" s="166"/>
      <c r="F3" s="166"/>
      <c r="G3" s="166"/>
      <c r="H3" s="5" t="s">
        <v>5</v>
      </c>
      <c r="I3" s="6"/>
    </row>
    <row r="4" spans="1:9" ht="18" customHeight="1" x14ac:dyDescent="0.25">
      <c r="A4" s="5" t="s">
        <v>6</v>
      </c>
      <c r="B4" s="5"/>
      <c r="C4" s="5"/>
      <c r="D4" s="7"/>
      <c r="E4" s="7"/>
      <c r="F4" s="7"/>
      <c r="G4" s="7"/>
      <c r="H4" s="8" t="s">
        <v>7</v>
      </c>
      <c r="I4" s="9"/>
    </row>
    <row r="5" spans="1:9" ht="11.25" customHeight="1" x14ac:dyDescent="0.2">
      <c r="A5" s="10" t="s">
        <v>8</v>
      </c>
      <c r="B5" s="10"/>
      <c r="C5" s="11" t="s">
        <v>108</v>
      </c>
      <c r="E5" s="13"/>
      <c r="F5" s="13"/>
      <c r="G5" s="13"/>
      <c r="H5" s="5"/>
      <c r="I5" s="14"/>
    </row>
    <row r="6" spans="1:9" ht="15.75" customHeight="1" x14ac:dyDescent="0.25">
      <c r="A6" s="5" t="s">
        <v>9</v>
      </c>
      <c r="B6" s="5"/>
      <c r="C6" s="5"/>
      <c r="D6" s="7"/>
      <c r="E6" s="7"/>
      <c r="F6" s="7"/>
      <c r="G6" s="7"/>
      <c r="H6" s="8" t="s">
        <v>10</v>
      </c>
      <c r="I6" s="15"/>
    </row>
    <row r="7" spans="1:9" ht="14.1" customHeight="1" x14ac:dyDescent="0.2">
      <c r="A7" s="5" t="s">
        <v>11</v>
      </c>
      <c r="B7" s="5"/>
      <c r="C7" s="5"/>
      <c r="D7" s="7"/>
      <c r="E7" s="7"/>
      <c r="F7" s="7"/>
      <c r="G7" s="7"/>
      <c r="H7" s="5"/>
      <c r="I7" s="6"/>
    </row>
    <row r="8" spans="1:9" ht="14.1" customHeight="1" thickBot="1" x14ac:dyDescent="0.3">
      <c r="A8" s="5" t="s">
        <v>12</v>
      </c>
      <c r="B8" s="5"/>
      <c r="C8" s="5"/>
      <c r="D8" s="7"/>
      <c r="E8" s="7"/>
      <c r="F8" s="7"/>
      <c r="G8" s="7"/>
      <c r="H8" s="8" t="s">
        <v>13</v>
      </c>
      <c r="I8" s="16" t="s">
        <v>14</v>
      </c>
    </row>
    <row r="9" spans="1:9" ht="14.25" customHeight="1" x14ac:dyDescent="0.25">
      <c r="B9" s="18"/>
      <c r="C9" s="18" t="s">
        <v>15</v>
      </c>
      <c r="D9" s="7"/>
      <c r="E9" s="7"/>
      <c r="F9" s="7"/>
      <c r="G9" s="7"/>
      <c r="H9" s="7"/>
      <c r="I9" s="19"/>
    </row>
    <row r="10" spans="1:9" ht="5.25" customHeight="1" x14ac:dyDescent="0.2">
      <c r="A10" s="20"/>
      <c r="B10" s="20"/>
      <c r="C10" s="21"/>
      <c r="D10" s="22"/>
      <c r="E10" s="22"/>
      <c r="F10" s="22"/>
      <c r="G10" s="22"/>
      <c r="H10" s="22"/>
      <c r="I10" s="23"/>
    </row>
    <row r="11" spans="1:9" ht="12.75" customHeight="1" x14ac:dyDescent="0.2">
      <c r="A11" s="24"/>
      <c r="B11" s="25"/>
      <c r="C11" s="26"/>
      <c r="D11" s="27"/>
      <c r="E11" s="28"/>
      <c r="F11" s="29" t="s">
        <v>16</v>
      </c>
      <c r="G11" s="30"/>
      <c r="H11" s="31"/>
      <c r="I11" s="32"/>
    </row>
    <row r="12" spans="1:9" ht="9.9499999999999993" customHeight="1" x14ac:dyDescent="0.2">
      <c r="A12" s="25"/>
      <c r="B12" s="25" t="s">
        <v>17</v>
      </c>
      <c r="C12" s="25"/>
      <c r="D12" s="27" t="s">
        <v>18</v>
      </c>
      <c r="E12" s="33" t="s">
        <v>19</v>
      </c>
      <c r="F12" s="34" t="s">
        <v>20</v>
      </c>
      <c r="G12" s="33" t="s">
        <v>21</v>
      </c>
      <c r="H12" s="35"/>
      <c r="I12" s="36" t="s">
        <v>22</v>
      </c>
    </row>
    <row r="13" spans="1:9" ht="9.9499999999999993" customHeight="1" x14ac:dyDescent="0.2">
      <c r="A13" s="25" t="s">
        <v>23</v>
      </c>
      <c r="B13" s="25" t="s">
        <v>24</v>
      </c>
      <c r="C13" s="26" t="s">
        <v>25</v>
      </c>
      <c r="D13" s="27" t="s">
        <v>26</v>
      </c>
      <c r="E13" s="37" t="s">
        <v>27</v>
      </c>
      <c r="F13" s="27" t="s">
        <v>28</v>
      </c>
      <c r="G13" s="27" t="s">
        <v>29</v>
      </c>
      <c r="H13" s="27" t="s">
        <v>30</v>
      </c>
      <c r="I13" s="36" t="s">
        <v>31</v>
      </c>
    </row>
    <row r="14" spans="1:9" ht="9.9499999999999993" customHeight="1" x14ac:dyDescent="0.2">
      <c r="A14" s="24"/>
      <c r="B14" s="25" t="s">
        <v>32</v>
      </c>
      <c r="C14" s="25"/>
      <c r="D14" s="27" t="s">
        <v>31</v>
      </c>
      <c r="E14" s="37" t="s">
        <v>33</v>
      </c>
      <c r="F14" s="27" t="s">
        <v>34</v>
      </c>
      <c r="G14" s="27"/>
      <c r="H14" s="27"/>
      <c r="I14" s="36"/>
    </row>
    <row r="15" spans="1:9" ht="9.9499999999999993" customHeight="1" x14ac:dyDescent="0.2">
      <c r="A15" s="24"/>
      <c r="B15" s="25"/>
      <c r="C15" s="25"/>
      <c r="D15" s="27"/>
      <c r="E15" s="37" t="s">
        <v>35</v>
      </c>
      <c r="F15" s="27"/>
      <c r="G15" s="27"/>
      <c r="H15" s="27"/>
      <c r="I15" s="36"/>
    </row>
    <row r="16" spans="1:9" ht="9.9499999999999993" customHeight="1" thickBot="1" x14ac:dyDescent="0.25">
      <c r="A16" s="38">
        <v>1</v>
      </c>
      <c r="B16" s="39">
        <v>2</v>
      </c>
      <c r="C16" s="39">
        <v>3</v>
      </c>
      <c r="D16" s="40" t="s">
        <v>36</v>
      </c>
      <c r="E16" s="41" t="s">
        <v>37</v>
      </c>
      <c r="F16" s="40" t="s">
        <v>38</v>
      </c>
      <c r="G16" s="40" t="s">
        <v>39</v>
      </c>
      <c r="H16" s="40" t="s">
        <v>40</v>
      </c>
      <c r="I16" s="42" t="s">
        <v>41</v>
      </c>
    </row>
    <row r="17" spans="1:9" ht="15.95" customHeight="1" x14ac:dyDescent="0.2">
      <c r="A17" s="43" t="s">
        <v>42</v>
      </c>
      <c r="B17" s="44" t="s">
        <v>43</v>
      </c>
      <c r="C17" s="45" t="s">
        <v>44</v>
      </c>
      <c r="D17" s="46" t="s">
        <v>45</v>
      </c>
      <c r="E17" s="46" t="s">
        <v>45</v>
      </c>
      <c r="F17" s="46" t="s">
        <v>45</v>
      </c>
      <c r="G17" s="46" t="s">
        <v>45</v>
      </c>
      <c r="H17" s="46" t="s">
        <v>45</v>
      </c>
      <c r="I17" s="46" t="s">
        <v>45</v>
      </c>
    </row>
    <row r="18" spans="1:9" ht="15.95" customHeight="1" x14ac:dyDescent="0.2">
      <c r="A18" s="47" t="s">
        <v>46</v>
      </c>
      <c r="B18" s="48"/>
      <c r="C18" s="49" t="s">
        <v>45</v>
      </c>
      <c r="D18" s="46" t="s">
        <v>45</v>
      </c>
      <c r="E18" s="46" t="s">
        <v>45</v>
      </c>
      <c r="F18" s="46" t="s">
        <v>45</v>
      </c>
      <c r="G18" s="46" t="s">
        <v>45</v>
      </c>
      <c r="H18" s="46" t="s">
        <v>45</v>
      </c>
      <c r="I18" s="46" t="s">
        <v>45</v>
      </c>
    </row>
    <row r="19" spans="1:9" ht="15.95" customHeight="1" x14ac:dyDescent="0.2">
      <c r="A19" s="50" t="s">
        <v>45</v>
      </c>
      <c r="B19" s="48"/>
      <c r="C19" s="49" t="s">
        <v>45</v>
      </c>
      <c r="D19" s="46" t="s">
        <v>45</v>
      </c>
      <c r="E19" s="46" t="s">
        <v>45</v>
      </c>
      <c r="F19" s="46" t="s">
        <v>45</v>
      </c>
      <c r="G19" s="46" t="s">
        <v>45</v>
      </c>
      <c r="H19" s="46" t="s">
        <v>45</v>
      </c>
      <c r="I19" s="46" t="s">
        <v>45</v>
      </c>
    </row>
    <row r="20" spans="1:9" ht="15.95" customHeight="1" x14ac:dyDescent="0.2">
      <c r="A20" s="50" t="s">
        <v>45</v>
      </c>
      <c r="B20" s="48"/>
      <c r="C20" s="49" t="s">
        <v>45</v>
      </c>
      <c r="D20" s="46" t="s">
        <v>45</v>
      </c>
      <c r="E20" s="46" t="s">
        <v>45</v>
      </c>
      <c r="F20" s="46" t="s">
        <v>45</v>
      </c>
      <c r="G20" s="46" t="s">
        <v>45</v>
      </c>
      <c r="H20" s="46" t="s">
        <v>45</v>
      </c>
      <c r="I20" s="46" t="s">
        <v>45</v>
      </c>
    </row>
    <row r="21" spans="1:9" ht="15.95" customHeight="1" x14ac:dyDescent="0.2">
      <c r="A21" s="50" t="s">
        <v>45</v>
      </c>
      <c r="B21" s="51"/>
      <c r="C21" s="49" t="s">
        <v>45</v>
      </c>
      <c r="D21" s="46" t="s">
        <v>45</v>
      </c>
      <c r="E21" s="46" t="s">
        <v>45</v>
      </c>
      <c r="F21" s="46" t="s">
        <v>45</v>
      </c>
      <c r="G21" s="46" t="s">
        <v>45</v>
      </c>
      <c r="H21" s="46" t="s">
        <v>45</v>
      </c>
      <c r="I21" s="46" t="s">
        <v>45</v>
      </c>
    </row>
    <row r="22" spans="1:9" ht="15.95" customHeight="1" x14ac:dyDescent="0.2">
      <c r="A22" s="50" t="s">
        <v>45</v>
      </c>
      <c r="B22" s="51"/>
      <c r="C22" s="49" t="s">
        <v>45</v>
      </c>
      <c r="D22" s="46" t="s">
        <v>45</v>
      </c>
      <c r="E22" s="46" t="s">
        <v>45</v>
      </c>
      <c r="F22" s="46" t="s">
        <v>45</v>
      </c>
      <c r="G22" s="46" t="s">
        <v>45</v>
      </c>
      <c r="H22" s="46" t="s">
        <v>45</v>
      </c>
      <c r="I22" s="46" t="s">
        <v>45</v>
      </c>
    </row>
    <row r="23" spans="1:9" ht="15.95" customHeight="1" x14ac:dyDescent="0.2">
      <c r="A23" s="50" t="s">
        <v>45</v>
      </c>
      <c r="B23" s="51"/>
      <c r="C23" s="49" t="s">
        <v>45</v>
      </c>
      <c r="D23" s="46" t="s">
        <v>45</v>
      </c>
      <c r="E23" s="46" t="s">
        <v>45</v>
      </c>
      <c r="F23" s="46" t="s">
        <v>45</v>
      </c>
      <c r="G23" s="46" t="s">
        <v>45</v>
      </c>
      <c r="H23" s="46" t="s">
        <v>45</v>
      </c>
      <c r="I23" s="46" t="s">
        <v>45</v>
      </c>
    </row>
    <row r="24" spans="1:9" ht="15.95" customHeight="1" x14ac:dyDescent="0.2">
      <c r="A24" s="50" t="s">
        <v>45</v>
      </c>
      <c r="B24" s="51"/>
      <c r="C24" s="49" t="s">
        <v>45</v>
      </c>
      <c r="D24" s="46" t="s">
        <v>45</v>
      </c>
      <c r="E24" s="46" t="s">
        <v>45</v>
      </c>
      <c r="F24" s="46" t="s">
        <v>45</v>
      </c>
      <c r="G24" s="46" t="s">
        <v>45</v>
      </c>
      <c r="H24" s="46" t="s">
        <v>45</v>
      </c>
      <c r="I24" s="46" t="s">
        <v>45</v>
      </c>
    </row>
    <row r="25" spans="1:9" ht="15.95" customHeight="1" x14ac:dyDescent="0.2">
      <c r="A25" s="50" t="s">
        <v>45</v>
      </c>
      <c r="B25" s="51"/>
      <c r="C25" s="49" t="s">
        <v>45</v>
      </c>
      <c r="D25" s="46" t="s">
        <v>45</v>
      </c>
      <c r="E25" s="46" t="s">
        <v>45</v>
      </c>
      <c r="F25" s="46" t="s">
        <v>45</v>
      </c>
      <c r="G25" s="46" t="s">
        <v>45</v>
      </c>
      <c r="H25" s="46" t="s">
        <v>45</v>
      </c>
      <c r="I25" s="46" t="s">
        <v>45</v>
      </c>
    </row>
    <row r="26" spans="1:9" ht="15.95" customHeight="1" x14ac:dyDescent="0.2">
      <c r="A26" s="50" t="s">
        <v>45</v>
      </c>
      <c r="B26" s="51"/>
      <c r="C26" s="49" t="s">
        <v>45</v>
      </c>
      <c r="D26" s="46" t="s">
        <v>45</v>
      </c>
      <c r="E26" s="46" t="s">
        <v>45</v>
      </c>
      <c r="F26" s="46" t="s">
        <v>45</v>
      </c>
      <c r="G26" s="46" t="s">
        <v>45</v>
      </c>
      <c r="H26" s="46" t="s">
        <v>45</v>
      </c>
      <c r="I26" s="46" t="s">
        <v>45</v>
      </c>
    </row>
    <row r="27" spans="1:9" ht="15.95" customHeight="1" x14ac:dyDescent="0.2">
      <c r="A27" s="50" t="s">
        <v>45</v>
      </c>
      <c r="B27" s="51"/>
      <c r="C27" s="49" t="s">
        <v>45</v>
      </c>
      <c r="D27" s="46" t="s">
        <v>45</v>
      </c>
      <c r="E27" s="46" t="s">
        <v>45</v>
      </c>
      <c r="F27" s="46" t="s">
        <v>45</v>
      </c>
      <c r="G27" s="46" t="s">
        <v>45</v>
      </c>
      <c r="H27" s="46" t="s">
        <v>45</v>
      </c>
      <c r="I27" s="46" t="s">
        <v>45</v>
      </c>
    </row>
    <row r="28" spans="1:9" ht="15.95" customHeight="1" x14ac:dyDescent="0.2">
      <c r="A28" s="50" t="s">
        <v>45</v>
      </c>
      <c r="B28" s="51"/>
      <c r="C28" s="49" t="s">
        <v>45</v>
      </c>
      <c r="D28" s="46" t="s">
        <v>45</v>
      </c>
      <c r="E28" s="46" t="s">
        <v>45</v>
      </c>
      <c r="F28" s="46" t="s">
        <v>45</v>
      </c>
      <c r="G28" s="46" t="s">
        <v>45</v>
      </c>
      <c r="H28" s="46" t="s">
        <v>45</v>
      </c>
      <c r="I28" s="46" t="s">
        <v>45</v>
      </c>
    </row>
    <row r="29" spans="1:9" ht="15.95" customHeight="1" x14ac:dyDescent="0.2">
      <c r="A29" s="50" t="s">
        <v>45</v>
      </c>
      <c r="B29" s="51"/>
      <c r="C29" s="49" t="s">
        <v>45</v>
      </c>
      <c r="D29" s="46" t="s">
        <v>45</v>
      </c>
      <c r="E29" s="46" t="s">
        <v>45</v>
      </c>
      <c r="F29" s="46" t="s">
        <v>45</v>
      </c>
      <c r="G29" s="46" t="s">
        <v>45</v>
      </c>
      <c r="H29" s="46" t="s">
        <v>45</v>
      </c>
      <c r="I29" s="46" t="s">
        <v>45</v>
      </c>
    </row>
    <row r="30" spans="1:9" ht="15.95" customHeight="1" x14ac:dyDescent="0.2">
      <c r="A30" s="50" t="s">
        <v>45</v>
      </c>
      <c r="B30" s="51"/>
      <c r="C30" s="49" t="s">
        <v>45</v>
      </c>
      <c r="D30" s="46" t="s">
        <v>45</v>
      </c>
      <c r="E30" s="46" t="s">
        <v>45</v>
      </c>
      <c r="F30" s="46" t="s">
        <v>45</v>
      </c>
      <c r="G30" s="46" t="s">
        <v>45</v>
      </c>
      <c r="H30" s="46" t="s">
        <v>45</v>
      </c>
      <c r="I30" s="46" t="s">
        <v>45</v>
      </c>
    </row>
    <row r="31" spans="1:9" ht="15.95" customHeight="1" x14ac:dyDescent="0.2">
      <c r="A31" s="50" t="s">
        <v>45</v>
      </c>
      <c r="B31" s="51"/>
      <c r="C31" s="49" t="s">
        <v>45</v>
      </c>
      <c r="D31" s="46" t="s">
        <v>45</v>
      </c>
      <c r="E31" s="46" t="s">
        <v>45</v>
      </c>
      <c r="F31" s="46" t="s">
        <v>45</v>
      </c>
      <c r="G31" s="46" t="s">
        <v>45</v>
      </c>
      <c r="H31" s="46" t="s">
        <v>45</v>
      </c>
      <c r="I31" s="46" t="s">
        <v>45</v>
      </c>
    </row>
    <row r="32" spans="1:9" ht="15.95" customHeight="1" x14ac:dyDescent="0.2">
      <c r="A32" s="50" t="s">
        <v>45</v>
      </c>
      <c r="B32" s="51"/>
      <c r="C32" s="49" t="s">
        <v>45</v>
      </c>
      <c r="D32" s="46" t="s">
        <v>45</v>
      </c>
      <c r="E32" s="46" t="s">
        <v>45</v>
      </c>
      <c r="F32" s="46" t="s">
        <v>45</v>
      </c>
      <c r="G32" s="46" t="s">
        <v>45</v>
      </c>
      <c r="H32" s="46" t="s">
        <v>45</v>
      </c>
      <c r="I32" s="46" t="s">
        <v>45</v>
      </c>
    </row>
    <row r="33" spans="1:9" ht="15.95" customHeight="1" x14ac:dyDescent="0.2">
      <c r="A33" s="50" t="s">
        <v>45</v>
      </c>
      <c r="B33" s="51"/>
      <c r="C33" s="49" t="s">
        <v>45</v>
      </c>
      <c r="D33" s="46" t="s">
        <v>45</v>
      </c>
      <c r="E33" s="46" t="s">
        <v>45</v>
      </c>
      <c r="F33" s="46" t="s">
        <v>45</v>
      </c>
      <c r="G33" s="46" t="s">
        <v>45</v>
      </c>
      <c r="H33" s="46" t="s">
        <v>45</v>
      </c>
      <c r="I33" s="46" t="s">
        <v>45</v>
      </c>
    </row>
    <row r="34" spans="1:9" ht="15.95" customHeight="1" x14ac:dyDescent="0.2">
      <c r="A34" s="50" t="s">
        <v>45</v>
      </c>
      <c r="B34" s="51"/>
      <c r="C34" s="49" t="s">
        <v>45</v>
      </c>
      <c r="D34" s="46" t="s">
        <v>45</v>
      </c>
      <c r="E34" s="46" t="s">
        <v>45</v>
      </c>
      <c r="F34" s="46" t="s">
        <v>45</v>
      </c>
      <c r="G34" s="46" t="s">
        <v>45</v>
      </c>
      <c r="H34" s="46" t="s">
        <v>45</v>
      </c>
      <c r="I34" s="46" t="s">
        <v>45</v>
      </c>
    </row>
    <row r="35" spans="1:9" ht="15.95" customHeight="1" thickBot="1" x14ac:dyDescent="0.25">
      <c r="A35" s="50" t="s">
        <v>45</v>
      </c>
      <c r="B35" s="52"/>
      <c r="C35" s="53" t="s">
        <v>45</v>
      </c>
      <c r="D35" s="53" t="s">
        <v>45</v>
      </c>
      <c r="E35" s="53" t="s">
        <v>45</v>
      </c>
      <c r="F35" s="53" t="s">
        <v>45</v>
      </c>
      <c r="G35" s="53" t="s">
        <v>45</v>
      </c>
      <c r="H35" s="53" t="s">
        <v>45</v>
      </c>
      <c r="I35" s="54" t="s">
        <v>45</v>
      </c>
    </row>
    <row r="36" spans="1:9" ht="15.95" customHeight="1" x14ac:dyDescent="0.2">
      <c r="A36" s="55"/>
      <c r="B36" s="56"/>
      <c r="C36" s="19"/>
      <c r="D36" s="19"/>
      <c r="E36" s="19"/>
      <c r="F36" s="19"/>
      <c r="G36" s="19"/>
      <c r="H36" s="57" t="s">
        <v>47</v>
      </c>
      <c r="I36" s="19"/>
    </row>
    <row r="37" spans="1:9" ht="11.1" customHeight="1" x14ac:dyDescent="0.2">
      <c r="A37" s="58"/>
      <c r="B37" s="59"/>
      <c r="C37" s="60"/>
      <c r="D37" s="61"/>
      <c r="E37" s="61"/>
      <c r="F37" s="61"/>
      <c r="G37" s="61"/>
      <c r="H37" s="57"/>
      <c r="I37" s="61"/>
    </row>
    <row r="38" spans="1:9" ht="15" x14ac:dyDescent="0.25">
      <c r="B38" s="18" t="s">
        <v>48</v>
      </c>
      <c r="C38" s="5"/>
      <c r="D38" s="7"/>
      <c r="E38" s="7"/>
      <c r="F38" s="7"/>
      <c r="G38" s="7"/>
    </row>
    <row r="39" spans="1:9" ht="11.25" customHeight="1" x14ac:dyDescent="0.2">
      <c r="A39" s="20"/>
      <c r="B39" s="62"/>
      <c r="C39" s="21"/>
      <c r="D39" s="22"/>
      <c r="E39" s="22"/>
      <c r="F39" s="22"/>
      <c r="G39" s="22"/>
      <c r="H39" s="22"/>
      <c r="I39" s="23"/>
    </row>
    <row r="40" spans="1:9" x14ac:dyDescent="0.2">
      <c r="A40" s="24"/>
      <c r="B40" s="25"/>
      <c r="C40" s="26"/>
      <c r="D40" s="27"/>
      <c r="E40" s="28"/>
      <c r="F40" s="29" t="s">
        <v>16</v>
      </c>
      <c r="G40" s="30"/>
      <c r="H40" s="31"/>
      <c r="I40" s="63"/>
    </row>
    <row r="41" spans="1:9" ht="10.5" customHeight="1" x14ac:dyDescent="0.2">
      <c r="A41" s="64"/>
      <c r="B41" s="25" t="s">
        <v>17</v>
      </c>
      <c r="C41" s="25" t="s">
        <v>49</v>
      </c>
      <c r="D41" s="27" t="s">
        <v>18</v>
      </c>
      <c r="E41" s="33" t="s">
        <v>19</v>
      </c>
      <c r="F41" s="34" t="s">
        <v>20</v>
      </c>
      <c r="G41" s="33" t="s">
        <v>21</v>
      </c>
      <c r="H41" s="35"/>
      <c r="I41" s="63" t="s">
        <v>22</v>
      </c>
    </row>
    <row r="42" spans="1:9" ht="10.5" customHeight="1" x14ac:dyDescent="0.2">
      <c r="A42" s="25" t="s">
        <v>23</v>
      </c>
      <c r="B42" s="25" t="s">
        <v>24</v>
      </c>
      <c r="C42" s="26" t="s">
        <v>50</v>
      </c>
      <c r="D42" s="27" t="s">
        <v>26</v>
      </c>
      <c r="E42" s="37" t="s">
        <v>27</v>
      </c>
      <c r="F42" s="27" t="s">
        <v>28</v>
      </c>
      <c r="G42" s="27" t="s">
        <v>29</v>
      </c>
      <c r="H42" s="27" t="s">
        <v>30</v>
      </c>
      <c r="I42" s="63" t="s">
        <v>31</v>
      </c>
    </row>
    <row r="43" spans="1:9" ht="9.75" customHeight="1" x14ac:dyDescent="0.2">
      <c r="A43" s="24"/>
      <c r="B43" s="25" t="s">
        <v>32</v>
      </c>
      <c r="C43" s="25" t="s">
        <v>51</v>
      </c>
      <c r="D43" s="27" t="s">
        <v>31</v>
      </c>
      <c r="E43" s="37" t="s">
        <v>33</v>
      </c>
      <c r="F43" s="27" t="s">
        <v>34</v>
      </c>
      <c r="G43" s="27"/>
      <c r="H43" s="27"/>
      <c r="I43" s="63"/>
    </row>
    <row r="44" spans="1:9" ht="10.5" customHeight="1" x14ac:dyDescent="0.2">
      <c r="A44" s="24"/>
      <c r="B44" s="25"/>
      <c r="C44" s="25"/>
      <c r="D44" s="27"/>
      <c r="E44" s="37" t="s">
        <v>35</v>
      </c>
      <c r="F44" s="27"/>
      <c r="G44" s="27"/>
      <c r="H44" s="27"/>
      <c r="I44" s="63"/>
    </row>
    <row r="45" spans="1:9" ht="9.75" customHeight="1" thickBot="1" x14ac:dyDescent="0.25">
      <c r="A45" s="38">
        <v>1</v>
      </c>
      <c r="B45" s="39">
        <v>2</v>
      </c>
      <c r="C45" s="39">
        <v>3</v>
      </c>
      <c r="D45" s="40" t="s">
        <v>36</v>
      </c>
      <c r="E45" s="41" t="s">
        <v>37</v>
      </c>
      <c r="F45" s="40" t="s">
        <v>38</v>
      </c>
      <c r="G45" s="40" t="s">
        <v>39</v>
      </c>
      <c r="H45" s="40" t="s">
        <v>40</v>
      </c>
      <c r="I45" s="65" t="s">
        <v>41</v>
      </c>
    </row>
    <row r="46" spans="1:9" ht="30" customHeight="1" x14ac:dyDescent="0.2">
      <c r="A46" s="66" t="s">
        <v>52</v>
      </c>
      <c r="B46" s="44" t="s">
        <v>53</v>
      </c>
      <c r="C46" s="45" t="s">
        <v>44</v>
      </c>
      <c r="D46" s="46" t="s">
        <v>45</v>
      </c>
      <c r="E46" s="67">
        <f>E61</f>
        <v>20764557.199999999</v>
      </c>
      <c r="F46" s="68" t="s">
        <v>45</v>
      </c>
      <c r="G46" s="68" t="s">
        <v>45</v>
      </c>
      <c r="H46" s="69">
        <f>E46</f>
        <v>20764557.199999999</v>
      </c>
      <c r="I46" s="70" t="s">
        <v>45</v>
      </c>
    </row>
    <row r="47" spans="1:9" ht="15.75" customHeight="1" x14ac:dyDescent="0.2">
      <c r="A47" s="71" t="s">
        <v>54</v>
      </c>
      <c r="B47" s="72"/>
      <c r="C47" s="73"/>
      <c r="D47" s="74" t="s">
        <v>45</v>
      </c>
      <c r="E47" s="74" t="s">
        <v>45</v>
      </c>
      <c r="F47" s="75" t="s">
        <v>45</v>
      </c>
      <c r="G47" s="75" t="s">
        <v>45</v>
      </c>
      <c r="H47" s="75" t="s">
        <v>45</v>
      </c>
      <c r="I47" s="76" t="s">
        <v>45</v>
      </c>
    </row>
    <row r="48" spans="1:9" ht="26.25" customHeight="1" x14ac:dyDescent="0.2">
      <c r="A48" s="66" t="s">
        <v>55</v>
      </c>
      <c r="B48" s="77" t="s">
        <v>56</v>
      </c>
      <c r="C48" s="46" t="s">
        <v>44</v>
      </c>
      <c r="D48" s="46"/>
      <c r="E48" s="46"/>
      <c r="F48" s="68"/>
      <c r="G48" s="68"/>
      <c r="H48" s="68"/>
      <c r="I48" s="78"/>
    </row>
    <row r="49" spans="1:9" ht="16.5" customHeight="1" x14ac:dyDescent="0.2">
      <c r="A49" s="71" t="s">
        <v>57</v>
      </c>
      <c r="B49" s="72"/>
      <c r="C49" s="74" t="s">
        <v>45</v>
      </c>
      <c r="D49" s="74" t="s">
        <v>45</v>
      </c>
      <c r="E49" s="74" t="s">
        <v>45</v>
      </c>
      <c r="F49" s="75" t="s">
        <v>45</v>
      </c>
      <c r="G49" s="75" t="s">
        <v>45</v>
      </c>
      <c r="H49" s="75" t="s">
        <v>45</v>
      </c>
      <c r="I49" s="76" t="s">
        <v>45</v>
      </c>
    </row>
    <row r="50" spans="1:9" ht="10.5" customHeight="1" x14ac:dyDescent="0.2">
      <c r="A50" s="66"/>
      <c r="B50" s="79"/>
      <c r="C50" s="46"/>
      <c r="D50" s="46"/>
      <c r="E50" s="46"/>
      <c r="F50" s="68"/>
      <c r="G50" s="68"/>
      <c r="H50" s="68"/>
      <c r="I50" s="78"/>
    </row>
    <row r="51" spans="1:9" ht="14.25" customHeight="1" x14ac:dyDescent="0.2">
      <c r="A51" s="66"/>
      <c r="B51" s="79"/>
      <c r="C51" s="46" t="s">
        <v>45</v>
      </c>
      <c r="D51" s="46" t="s">
        <v>45</v>
      </c>
      <c r="E51" s="46" t="s">
        <v>45</v>
      </c>
      <c r="F51" s="68" t="s">
        <v>45</v>
      </c>
      <c r="G51" s="68" t="s">
        <v>45</v>
      </c>
      <c r="H51" s="68" t="s">
        <v>45</v>
      </c>
      <c r="I51" s="78" t="s">
        <v>45</v>
      </c>
    </row>
    <row r="52" spans="1:9" ht="18" customHeight="1" x14ac:dyDescent="0.2">
      <c r="A52" s="66"/>
      <c r="B52" s="79"/>
      <c r="C52" s="46" t="s">
        <v>45</v>
      </c>
      <c r="D52" s="46" t="s">
        <v>45</v>
      </c>
      <c r="E52" s="46" t="s">
        <v>45</v>
      </c>
      <c r="F52" s="68" t="s">
        <v>45</v>
      </c>
      <c r="G52" s="68" t="s">
        <v>45</v>
      </c>
      <c r="H52" s="68" t="s">
        <v>45</v>
      </c>
      <c r="I52" s="78" t="s">
        <v>45</v>
      </c>
    </row>
    <row r="53" spans="1:9" ht="15" customHeight="1" x14ac:dyDescent="0.2">
      <c r="A53" s="66"/>
      <c r="B53" s="51"/>
      <c r="C53" s="46" t="s">
        <v>45</v>
      </c>
      <c r="D53" s="46" t="s">
        <v>45</v>
      </c>
      <c r="E53" s="46" t="s">
        <v>45</v>
      </c>
      <c r="F53" s="68" t="s">
        <v>45</v>
      </c>
      <c r="G53" s="68" t="s">
        <v>45</v>
      </c>
      <c r="H53" s="68" t="s">
        <v>45</v>
      </c>
      <c r="I53" s="78" t="s">
        <v>45</v>
      </c>
    </row>
    <row r="54" spans="1:9" ht="21" customHeight="1" x14ac:dyDescent="0.2">
      <c r="A54" s="66" t="s">
        <v>58</v>
      </c>
      <c r="B54" s="48" t="s">
        <v>59</v>
      </c>
      <c r="C54" s="46" t="s">
        <v>44</v>
      </c>
      <c r="D54" s="46" t="s">
        <v>45</v>
      </c>
      <c r="E54" s="46" t="s">
        <v>45</v>
      </c>
      <c r="F54" s="68"/>
      <c r="G54" s="68" t="s">
        <v>45</v>
      </c>
      <c r="H54" s="68" t="s">
        <v>45</v>
      </c>
      <c r="I54" s="78" t="s">
        <v>45</v>
      </c>
    </row>
    <row r="55" spans="1:9" ht="16.5" customHeight="1" x14ac:dyDescent="0.2">
      <c r="A55" s="71" t="s">
        <v>57</v>
      </c>
      <c r="B55" s="72"/>
      <c r="C55" s="74" t="s">
        <v>45</v>
      </c>
      <c r="D55" s="74" t="s">
        <v>45</v>
      </c>
      <c r="E55" s="74" t="s">
        <v>45</v>
      </c>
      <c r="F55" s="75" t="s">
        <v>45</v>
      </c>
      <c r="G55" s="75" t="s">
        <v>45</v>
      </c>
      <c r="H55" s="75" t="s">
        <v>45</v>
      </c>
      <c r="I55" s="76" t="s">
        <v>45</v>
      </c>
    </row>
    <row r="56" spans="1:9" ht="7.5" customHeight="1" x14ac:dyDescent="0.2">
      <c r="A56" s="66"/>
      <c r="B56" s="77"/>
      <c r="C56" s="46"/>
      <c r="D56" s="46"/>
      <c r="E56" s="46"/>
      <c r="F56" s="68"/>
      <c r="G56" s="68"/>
      <c r="H56" s="68"/>
      <c r="I56" s="78"/>
    </row>
    <row r="57" spans="1:9" ht="13.5" customHeight="1" x14ac:dyDescent="0.2">
      <c r="A57" s="66"/>
      <c r="B57" s="77"/>
      <c r="C57" s="46" t="s">
        <v>45</v>
      </c>
      <c r="D57" s="46" t="s">
        <v>45</v>
      </c>
      <c r="E57" s="46" t="s">
        <v>45</v>
      </c>
      <c r="F57" s="68" t="s">
        <v>45</v>
      </c>
      <c r="G57" s="68" t="s">
        <v>45</v>
      </c>
      <c r="H57" s="68" t="s">
        <v>45</v>
      </c>
      <c r="I57" s="78" t="s">
        <v>45</v>
      </c>
    </row>
    <row r="58" spans="1:9" ht="18.75" customHeight="1" x14ac:dyDescent="0.2">
      <c r="A58" s="66" t="s">
        <v>60</v>
      </c>
      <c r="B58" s="48" t="s">
        <v>61</v>
      </c>
      <c r="C58" s="46" t="s">
        <v>45</v>
      </c>
      <c r="D58" s="46" t="s">
        <v>45</v>
      </c>
      <c r="E58" s="46" t="s">
        <v>44</v>
      </c>
      <c r="F58" s="68" t="s">
        <v>45</v>
      </c>
      <c r="G58" s="46" t="s">
        <v>45</v>
      </c>
      <c r="H58" s="68" t="s">
        <v>45</v>
      </c>
      <c r="I58" s="80" t="s">
        <v>45</v>
      </c>
    </row>
    <row r="59" spans="1:9" ht="20.25" customHeight="1" x14ac:dyDescent="0.2">
      <c r="A59" s="66" t="s">
        <v>62</v>
      </c>
      <c r="B59" s="48" t="s">
        <v>63</v>
      </c>
      <c r="C59" s="46" t="s">
        <v>45</v>
      </c>
      <c r="D59" s="46" t="s">
        <v>45</v>
      </c>
      <c r="E59" s="46" t="s">
        <v>44</v>
      </c>
      <c r="F59" s="68" t="s">
        <v>45</v>
      </c>
      <c r="G59" s="46" t="s">
        <v>45</v>
      </c>
      <c r="H59" s="68" t="s">
        <v>45</v>
      </c>
      <c r="I59" s="78" t="s">
        <v>44</v>
      </c>
    </row>
    <row r="60" spans="1:9" ht="18.75" customHeight="1" x14ac:dyDescent="0.2">
      <c r="A60" s="66" t="s">
        <v>64</v>
      </c>
      <c r="B60" s="48" t="s">
        <v>65</v>
      </c>
      <c r="C60" s="46" t="s">
        <v>45</v>
      </c>
      <c r="D60" s="46" t="s">
        <v>45</v>
      </c>
      <c r="E60" s="46" t="s">
        <v>44</v>
      </c>
      <c r="F60" s="68" t="s">
        <v>45</v>
      </c>
      <c r="G60" s="46" t="s">
        <v>45</v>
      </c>
      <c r="H60" s="68" t="s">
        <v>45</v>
      </c>
      <c r="I60" s="78" t="s">
        <v>44</v>
      </c>
    </row>
    <row r="61" spans="1:9" ht="24" customHeight="1" x14ac:dyDescent="0.2">
      <c r="A61" s="66" t="s">
        <v>66</v>
      </c>
      <c r="B61" s="72" t="s">
        <v>67</v>
      </c>
      <c r="C61" s="46" t="s">
        <v>44</v>
      </c>
      <c r="D61" s="74" t="s">
        <v>44</v>
      </c>
      <c r="E61" s="81">
        <f>E62</f>
        <v>20764557.199999999</v>
      </c>
      <c r="F61" s="75" t="s">
        <v>45</v>
      </c>
      <c r="G61" s="74" t="s">
        <v>45</v>
      </c>
      <c r="H61" s="82">
        <f>E61</f>
        <v>20764557.199999999</v>
      </c>
      <c r="I61" s="76" t="s">
        <v>44</v>
      </c>
    </row>
    <row r="62" spans="1:9" ht="36" customHeight="1" x14ac:dyDescent="0.2">
      <c r="A62" s="66" t="s">
        <v>68</v>
      </c>
      <c r="B62" s="48" t="s">
        <v>69</v>
      </c>
      <c r="C62" s="83" t="s">
        <v>44</v>
      </c>
      <c r="D62" s="83" t="s">
        <v>44</v>
      </c>
      <c r="E62" s="84">
        <f>E65</f>
        <v>20764557.199999999</v>
      </c>
      <c r="F62" s="83" t="s">
        <v>45</v>
      </c>
      <c r="G62" s="83" t="s">
        <v>44</v>
      </c>
      <c r="H62" s="85">
        <f>E62</f>
        <v>20764557.199999999</v>
      </c>
      <c r="I62" s="80" t="s">
        <v>44</v>
      </c>
    </row>
    <row r="63" spans="1:9" ht="14.25" customHeight="1" x14ac:dyDescent="0.2">
      <c r="A63" s="71" t="s">
        <v>57</v>
      </c>
      <c r="B63" s="72"/>
      <c r="C63" s="74"/>
      <c r="D63" s="74"/>
      <c r="E63" s="81"/>
      <c r="F63" s="75"/>
      <c r="G63" s="75"/>
      <c r="H63" s="82"/>
      <c r="I63" s="76"/>
    </row>
    <row r="64" spans="1:9" ht="23.25" customHeight="1" x14ac:dyDescent="0.2">
      <c r="A64" s="66" t="s">
        <v>70</v>
      </c>
      <c r="B64" s="77" t="s">
        <v>71</v>
      </c>
      <c r="C64" s="68" t="s">
        <v>44</v>
      </c>
      <c r="D64" s="46" t="s">
        <v>44</v>
      </c>
      <c r="E64" s="67" t="s">
        <v>45</v>
      </c>
      <c r="F64" s="68" t="s">
        <v>44</v>
      </c>
      <c r="G64" s="46" t="s">
        <v>44</v>
      </c>
      <c r="H64" s="69" t="s">
        <v>45</v>
      </c>
      <c r="I64" s="78" t="s">
        <v>44</v>
      </c>
    </row>
    <row r="65" spans="1:9" ht="31.5" customHeight="1" thickBot="1" x14ac:dyDescent="0.25">
      <c r="A65" s="86" t="s">
        <v>72</v>
      </c>
      <c r="B65" s="87" t="s">
        <v>73</v>
      </c>
      <c r="C65" s="53" t="s">
        <v>44</v>
      </c>
      <c r="D65" s="88" t="s">
        <v>44</v>
      </c>
      <c r="E65" s="89">
        <f>Лист2!F10</f>
        <v>20764557.199999999</v>
      </c>
      <c r="F65" s="53" t="s">
        <v>45</v>
      </c>
      <c r="G65" s="88" t="s">
        <v>44</v>
      </c>
      <c r="H65" s="90">
        <f>E65</f>
        <v>20764557.199999999</v>
      </c>
      <c r="I65" s="91" t="s">
        <v>44</v>
      </c>
    </row>
    <row r="66" spans="1:9" ht="20.25" customHeight="1" x14ac:dyDescent="0.2">
      <c r="A66" s="71"/>
      <c r="B66" s="92"/>
      <c r="C66" s="19"/>
      <c r="D66" s="19"/>
      <c r="E66" s="19"/>
      <c r="F66" s="19"/>
      <c r="G66" s="19"/>
      <c r="H66" s="57" t="s">
        <v>74</v>
      </c>
      <c r="I66" s="19"/>
    </row>
    <row r="67" spans="1:9" ht="6.75" customHeight="1" x14ac:dyDescent="0.2">
      <c r="A67" s="93"/>
      <c r="B67" s="94"/>
      <c r="C67" s="95"/>
      <c r="D67" s="95"/>
      <c r="E67" s="95"/>
      <c r="F67" s="95"/>
      <c r="G67" s="95"/>
      <c r="H67" s="57"/>
      <c r="I67" s="95"/>
    </row>
    <row r="68" spans="1:9" ht="16.5" customHeight="1" x14ac:dyDescent="0.2">
      <c r="A68" s="24"/>
      <c r="B68" s="26"/>
      <c r="C68" s="26"/>
      <c r="D68" s="27"/>
      <c r="E68" s="96"/>
      <c r="F68" s="97" t="s">
        <v>16</v>
      </c>
      <c r="G68" s="98"/>
      <c r="H68" s="31"/>
      <c r="I68" s="63"/>
    </row>
    <row r="69" spans="1:9" ht="10.5" customHeight="1" x14ac:dyDescent="0.2">
      <c r="A69" s="64"/>
      <c r="B69" s="25" t="s">
        <v>17</v>
      </c>
      <c r="C69" s="25" t="s">
        <v>49</v>
      </c>
      <c r="D69" s="27" t="s">
        <v>18</v>
      </c>
      <c r="E69" s="33" t="s">
        <v>19</v>
      </c>
      <c r="F69" s="34" t="s">
        <v>20</v>
      </c>
      <c r="G69" s="33" t="s">
        <v>21</v>
      </c>
      <c r="H69" s="35"/>
      <c r="I69" s="63" t="s">
        <v>22</v>
      </c>
    </row>
    <row r="70" spans="1:9" ht="10.5" customHeight="1" x14ac:dyDescent="0.2">
      <c r="A70" s="25" t="s">
        <v>23</v>
      </c>
      <c r="B70" s="25" t="s">
        <v>24</v>
      </c>
      <c r="C70" s="26" t="s">
        <v>50</v>
      </c>
      <c r="D70" s="27" t="s">
        <v>26</v>
      </c>
      <c r="E70" s="37" t="s">
        <v>27</v>
      </c>
      <c r="F70" s="27" t="s">
        <v>28</v>
      </c>
      <c r="G70" s="27" t="s">
        <v>29</v>
      </c>
      <c r="H70" s="27" t="s">
        <v>30</v>
      </c>
      <c r="I70" s="63" t="s">
        <v>31</v>
      </c>
    </row>
    <row r="71" spans="1:9" ht="10.5" customHeight="1" x14ac:dyDescent="0.2">
      <c r="A71" s="24"/>
      <c r="B71" s="25" t="s">
        <v>32</v>
      </c>
      <c r="C71" s="25" t="s">
        <v>51</v>
      </c>
      <c r="D71" s="27" t="s">
        <v>31</v>
      </c>
      <c r="E71" s="37" t="s">
        <v>33</v>
      </c>
      <c r="F71" s="27" t="s">
        <v>34</v>
      </c>
      <c r="G71" s="27"/>
      <c r="H71" s="27"/>
      <c r="I71" s="63"/>
    </row>
    <row r="72" spans="1:9" ht="10.5" customHeight="1" x14ac:dyDescent="0.2">
      <c r="A72" s="24"/>
      <c r="B72" s="25"/>
      <c r="C72" s="25"/>
      <c r="D72" s="27"/>
      <c r="E72" s="37" t="s">
        <v>35</v>
      </c>
      <c r="F72" s="27"/>
      <c r="G72" s="27"/>
      <c r="H72" s="27"/>
      <c r="I72" s="63"/>
    </row>
    <row r="73" spans="1:9" ht="15" customHeight="1" thickBot="1" x14ac:dyDescent="0.25">
      <c r="A73" s="38">
        <v>1</v>
      </c>
      <c r="B73" s="39">
        <v>2</v>
      </c>
      <c r="C73" s="39">
        <v>3</v>
      </c>
      <c r="D73" s="40" t="s">
        <v>36</v>
      </c>
      <c r="E73" s="41" t="s">
        <v>37</v>
      </c>
      <c r="F73" s="40" t="s">
        <v>38</v>
      </c>
      <c r="G73" s="40" t="s">
        <v>39</v>
      </c>
      <c r="H73" s="40" t="s">
        <v>40</v>
      </c>
      <c r="I73" s="65" t="s">
        <v>41</v>
      </c>
    </row>
    <row r="74" spans="1:9" ht="35.25" customHeight="1" x14ac:dyDescent="0.2">
      <c r="A74" s="66" t="s">
        <v>75</v>
      </c>
      <c r="B74" s="72" t="s">
        <v>76</v>
      </c>
      <c r="C74" s="83" t="s">
        <v>44</v>
      </c>
      <c r="D74" s="46" t="s">
        <v>44</v>
      </c>
      <c r="E74" s="46" t="s">
        <v>44</v>
      </c>
      <c r="F74" s="83" t="s">
        <v>45</v>
      </c>
      <c r="G74" s="46" t="s">
        <v>45</v>
      </c>
      <c r="H74" s="83" t="s">
        <v>45</v>
      </c>
      <c r="I74" s="80" t="s">
        <v>44</v>
      </c>
    </row>
    <row r="75" spans="1:9" ht="15" customHeight="1" x14ac:dyDescent="0.2">
      <c r="A75" s="71" t="s">
        <v>54</v>
      </c>
      <c r="B75" s="72"/>
      <c r="C75" s="99"/>
      <c r="D75" s="74"/>
      <c r="E75" s="74"/>
      <c r="F75" s="34" t="s">
        <v>45</v>
      </c>
      <c r="G75" s="74" t="s">
        <v>45</v>
      </c>
      <c r="H75" s="34" t="s">
        <v>45</v>
      </c>
      <c r="I75" s="100"/>
    </row>
    <row r="76" spans="1:9" ht="22.5" x14ac:dyDescent="0.2">
      <c r="A76" s="66" t="s">
        <v>77</v>
      </c>
      <c r="B76" s="77" t="s">
        <v>78</v>
      </c>
      <c r="C76" s="74" t="s">
        <v>44</v>
      </c>
      <c r="D76" s="75" t="s">
        <v>44</v>
      </c>
      <c r="E76" s="75" t="s">
        <v>44</v>
      </c>
      <c r="F76" s="75"/>
      <c r="G76" s="75"/>
      <c r="H76" s="75"/>
      <c r="I76" s="76" t="s">
        <v>44</v>
      </c>
    </row>
    <row r="77" spans="1:9" ht="36" customHeight="1" thickBot="1" x14ac:dyDescent="0.25">
      <c r="A77" s="66" t="s">
        <v>79</v>
      </c>
      <c r="B77" s="87" t="s">
        <v>80</v>
      </c>
      <c r="C77" s="88" t="s">
        <v>44</v>
      </c>
      <c r="D77" s="53" t="s">
        <v>44</v>
      </c>
      <c r="E77" s="53" t="s">
        <v>44</v>
      </c>
      <c r="F77" s="53" t="s">
        <v>45</v>
      </c>
      <c r="G77" s="53" t="s">
        <v>45</v>
      </c>
      <c r="H77" s="53" t="s">
        <v>45</v>
      </c>
      <c r="I77" s="91" t="s">
        <v>44</v>
      </c>
    </row>
    <row r="78" spans="1:9" x14ac:dyDescent="0.2">
      <c r="A78" s="71"/>
      <c r="B78" s="92"/>
      <c r="C78" s="19"/>
      <c r="D78" s="19"/>
      <c r="E78" s="19"/>
      <c r="F78" s="19"/>
      <c r="G78" s="19"/>
      <c r="H78" s="19"/>
      <c r="I78" s="19"/>
    </row>
    <row r="79" spans="1:9" ht="7.5" customHeight="1" x14ac:dyDescent="0.2">
      <c r="A79" s="101"/>
      <c r="B79" s="101"/>
      <c r="C79" s="19"/>
      <c r="D79" s="19"/>
      <c r="E79" s="19"/>
      <c r="F79" s="19"/>
      <c r="G79" s="19"/>
      <c r="H79" s="19"/>
      <c r="I79" s="19"/>
    </row>
    <row r="80" spans="1:9" ht="30" customHeight="1" x14ac:dyDescent="0.2">
      <c r="A80" s="102" t="s">
        <v>81</v>
      </c>
      <c r="B80" s="102"/>
      <c r="C80" s="103" t="s">
        <v>114</v>
      </c>
      <c r="D80" s="59"/>
      <c r="E80" s="59" t="s">
        <v>82</v>
      </c>
      <c r="F80" s="19"/>
      <c r="G80" s="19"/>
      <c r="H80" s="19"/>
      <c r="I80" s="19"/>
    </row>
    <row r="81" spans="1:9" ht="9.75" customHeight="1" x14ac:dyDescent="0.2">
      <c r="A81" s="5" t="s">
        <v>83</v>
      </c>
      <c r="B81" s="5"/>
      <c r="C81" s="7"/>
      <c r="D81" s="104"/>
      <c r="E81" s="104" t="s">
        <v>84</v>
      </c>
      <c r="F81" s="104"/>
      <c r="G81" s="104"/>
      <c r="H81" s="105" t="s">
        <v>125</v>
      </c>
      <c r="I81" s="104"/>
    </row>
    <row r="82" spans="1:9" ht="9.75" customHeight="1" x14ac:dyDescent="0.2">
      <c r="D82" s="104"/>
      <c r="E82" s="104"/>
      <c r="F82" s="58" t="s">
        <v>85</v>
      </c>
      <c r="H82" s="104"/>
      <c r="I82" s="104"/>
    </row>
    <row r="83" spans="1:9" ht="24.75" customHeight="1" x14ac:dyDescent="0.2">
      <c r="A83" s="5" t="s">
        <v>86</v>
      </c>
      <c r="B83" s="105" t="s">
        <v>115</v>
      </c>
      <c r="D83" s="104"/>
      <c r="E83" s="104"/>
      <c r="F83" s="104"/>
      <c r="G83" s="104"/>
      <c r="H83" s="104"/>
      <c r="I83" s="104"/>
    </row>
    <row r="84" spans="1:9" ht="9.75" customHeight="1" x14ac:dyDescent="0.2">
      <c r="A84" s="5" t="s">
        <v>87</v>
      </c>
      <c r="B84" s="5"/>
      <c r="C84" s="7"/>
      <c r="D84" s="104"/>
      <c r="E84" s="104"/>
      <c r="F84" s="104"/>
      <c r="G84" s="104"/>
      <c r="H84" s="104"/>
      <c r="I84" s="104"/>
    </row>
    <row r="85" spans="1:9" ht="11.25" customHeight="1" x14ac:dyDescent="0.2">
      <c r="A85" s="5"/>
      <c r="B85" s="5"/>
      <c r="C85" s="58"/>
      <c r="D85" s="104"/>
      <c r="E85" s="106"/>
      <c r="F85" s="104"/>
      <c r="G85" s="104"/>
      <c r="H85" s="104"/>
      <c r="I85" s="107"/>
    </row>
    <row r="86" spans="1:9" ht="23.25" customHeight="1" x14ac:dyDescent="0.2">
      <c r="A86" s="108"/>
      <c r="D86" s="104"/>
      <c r="E86" s="104"/>
      <c r="F86" s="104"/>
      <c r="G86" s="104"/>
      <c r="H86" s="104"/>
      <c r="I86" s="107"/>
    </row>
    <row r="87" spans="1:9" ht="9.9499999999999993" customHeight="1" x14ac:dyDescent="0.2">
      <c r="D87" s="104"/>
      <c r="E87" s="104"/>
      <c r="F87" s="104"/>
      <c r="G87" s="104"/>
      <c r="H87" s="104"/>
      <c r="I87" s="107"/>
    </row>
    <row r="88" spans="1:9" ht="12.75" customHeight="1" x14ac:dyDescent="0.2">
      <c r="A88" s="58"/>
      <c r="B88" s="58"/>
      <c r="C88" s="60"/>
      <c r="D88" s="61"/>
      <c r="E88" s="61"/>
      <c r="F88" s="61"/>
      <c r="G88" s="61"/>
      <c r="H88" s="61"/>
      <c r="I88" s="61"/>
    </row>
    <row r="91" spans="1:9" x14ac:dyDescent="0.2">
      <c r="A91" s="166"/>
      <c r="B91" s="166"/>
      <c r="C91" s="166"/>
      <c r="D91" s="166"/>
      <c r="E91" s="166"/>
      <c r="F91" s="166"/>
      <c r="G91" s="166"/>
    </row>
  </sheetData>
  <mergeCells count="4">
    <mergeCell ref="A1:G1"/>
    <mergeCell ref="A2:G2"/>
    <mergeCell ref="A3:G3"/>
    <mergeCell ref="A91:G91"/>
  </mergeCells>
  <pageMargins left="0.39374999999999999" right="0.39374999999999999" top="0.87" bottom="0.39374999999999999" header="0.51180555555555562" footer="0.51180555555555562"/>
  <pageSetup paperSize="9" firstPageNumber="0" pageOrder="overThenDown" orientation="landscape" horizontalDpi="300" verticalDpi="300" r:id="rId1"/>
  <headerFooter alignWithMargins="0"/>
  <rowBreaks count="2" manualBreakCount="2">
    <brk id="35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120" zoomScaleSheetLayoutView="100" workbookViewId="0">
      <selection activeCell="L21" sqref="L21"/>
    </sheetView>
  </sheetViews>
  <sheetFormatPr defaultColWidth="9" defaultRowHeight="12.75" x14ac:dyDescent="0.2"/>
  <cols>
    <col min="1" max="1" width="28.85546875" customWidth="1"/>
    <col min="2" max="2" width="4.28515625" customWidth="1"/>
    <col min="3" max="3" width="20" customWidth="1"/>
    <col min="4" max="4" width="12.85546875" customWidth="1"/>
    <col min="5" max="5" width="9.7109375" customWidth="1"/>
    <col min="6" max="6" width="12.85546875" customWidth="1"/>
    <col min="7" max="7" width="9" customWidth="1"/>
    <col min="8" max="8" width="6.7109375" customWidth="1"/>
    <col min="9" max="10" width="13.140625" customWidth="1"/>
    <col min="11" max="11" width="10.5703125" customWidth="1"/>
    <col min="12" max="12" width="13.42578125" bestFit="1" customWidth="1"/>
    <col min="13" max="13" width="11.7109375" bestFit="1" customWidth="1"/>
    <col min="14" max="14" width="12.7109375" bestFit="1" customWidth="1"/>
  </cols>
  <sheetData>
    <row r="1" spans="1:14" ht="15" x14ac:dyDescent="0.25">
      <c r="B1" s="18"/>
      <c r="C1" s="5"/>
      <c r="D1" s="18" t="s">
        <v>88</v>
      </c>
      <c r="E1" s="7"/>
      <c r="F1" s="7"/>
      <c r="G1" s="7"/>
      <c r="H1" s="7"/>
      <c r="I1" s="7"/>
      <c r="J1" s="7" t="s">
        <v>89</v>
      </c>
      <c r="K1" s="19"/>
    </row>
    <row r="2" spans="1:14" ht="3.75" customHeight="1" x14ac:dyDescent="0.2">
      <c r="A2" s="20"/>
      <c r="B2" s="20"/>
      <c r="C2" s="21"/>
      <c r="D2" s="22"/>
      <c r="E2" s="22"/>
      <c r="F2" s="22"/>
      <c r="G2" s="22"/>
      <c r="H2" s="22"/>
      <c r="I2" s="22"/>
      <c r="J2" s="22"/>
      <c r="K2" s="23"/>
    </row>
    <row r="3" spans="1:14" ht="12" customHeight="1" x14ac:dyDescent="0.2">
      <c r="A3" s="151"/>
      <c r="B3" s="25"/>
      <c r="C3" s="25" t="s">
        <v>90</v>
      </c>
      <c r="D3" s="27"/>
      <c r="E3" s="63"/>
      <c r="F3" s="167" t="s">
        <v>16</v>
      </c>
      <c r="G3" s="167"/>
      <c r="H3" s="167"/>
      <c r="I3" s="167"/>
      <c r="J3" s="109" t="s">
        <v>91</v>
      </c>
      <c r="K3" s="110"/>
    </row>
    <row r="4" spans="1:14" ht="9.75" customHeight="1" x14ac:dyDescent="0.2">
      <c r="A4" s="152"/>
      <c r="B4" s="25" t="s">
        <v>17</v>
      </c>
      <c r="C4" s="26" t="s">
        <v>92</v>
      </c>
      <c r="D4" s="27" t="s">
        <v>18</v>
      </c>
      <c r="E4" s="63" t="s">
        <v>93</v>
      </c>
      <c r="F4" s="167"/>
      <c r="G4" s="167"/>
      <c r="H4" s="167"/>
      <c r="I4" s="167"/>
      <c r="J4" s="111" t="s">
        <v>94</v>
      </c>
      <c r="K4" s="112"/>
    </row>
    <row r="5" spans="1:14" ht="7.5" customHeight="1" x14ac:dyDescent="0.2">
      <c r="A5" s="153"/>
      <c r="B5" s="25" t="s">
        <v>24</v>
      </c>
      <c r="C5" s="26" t="s">
        <v>95</v>
      </c>
      <c r="D5" s="27" t="s">
        <v>26</v>
      </c>
      <c r="E5" s="27" t="s">
        <v>96</v>
      </c>
      <c r="F5" s="113" t="s">
        <v>19</v>
      </c>
      <c r="G5" s="34" t="s">
        <v>20</v>
      </c>
      <c r="H5" s="33" t="s">
        <v>21</v>
      </c>
      <c r="I5" s="35"/>
      <c r="J5" s="63" t="s">
        <v>97</v>
      </c>
      <c r="K5" s="114" t="s">
        <v>97</v>
      </c>
    </row>
    <row r="6" spans="1:14" ht="7.5" customHeight="1" x14ac:dyDescent="0.2">
      <c r="A6" s="152" t="s">
        <v>23</v>
      </c>
      <c r="B6" s="25" t="s">
        <v>32</v>
      </c>
      <c r="C6" s="25" t="s">
        <v>98</v>
      </c>
      <c r="D6" s="27" t="s">
        <v>31</v>
      </c>
      <c r="E6" s="37" t="s">
        <v>99</v>
      </c>
      <c r="F6" s="115" t="s">
        <v>27</v>
      </c>
      <c r="G6" s="27" t="s">
        <v>28</v>
      </c>
      <c r="H6" s="27" t="s">
        <v>29</v>
      </c>
      <c r="I6" s="27" t="s">
        <v>30</v>
      </c>
      <c r="J6" s="63" t="s">
        <v>100</v>
      </c>
      <c r="K6" s="114" t="s">
        <v>101</v>
      </c>
    </row>
    <row r="7" spans="1:14" ht="7.5" customHeight="1" x14ac:dyDescent="0.2">
      <c r="A7" s="153"/>
      <c r="B7" s="25"/>
      <c r="C7" s="25" t="s">
        <v>102</v>
      </c>
      <c r="D7" s="27"/>
      <c r="E7" s="37"/>
      <c r="F7" s="115" t="s">
        <v>33</v>
      </c>
      <c r="G7" s="27" t="s">
        <v>34</v>
      </c>
      <c r="H7" s="27"/>
      <c r="I7" s="27"/>
      <c r="J7" s="63" t="s">
        <v>103</v>
      </c>
      <c r="K7" s="114" t="s">
        <v>96</v>
      </c>
    </row>
    <row r="8" spans="1:14" ht="7.5" customHeight="1" x14ac:dyDescent="0.2">
      <c r="A8" s="154"/>
      <c r="B8" s="25"/>
      <c r="C8" s="25"/>
      <c r="D8" s="27"/>
      <c r="E8" s="37"/>
      <c r="F8" s="115" t="s">
        <v>35</v>
      </c>
      <c r="G8" s="27"/>
      <c r="H8" s="27"/>
      <c r="I8" s="27"/>
      <c r="J8" s="63"/>
      <c r="K8" s="114" t="s">
        <v>99</v>
      </c>
    </row>
    <row r="9" spans="1:14" ht="8.25" customHeight="1" thickBot="1" x14ac:dyDescent="0.25">
      <c r="A9" s="155">
        <v>1</v>
      </c>
      <c r="B9" s="116">
        <v>2</v>
      </c>
      <c r="C9" s="116">
        <v>3</v>
      </c>
      <c r="D9" s="117" t="s">
        <v>36</v>
      </c>
      <c r="E9" s="118" t="s">
        <v>37</v>
      </c>
      <c r="F9" s="118" t="s">
        <v>38</v>
      </c>
      <c r="G9" s="117" t="s">
        <v>39</v>
      </c>
      <c r="H9" s="117" t="s">
        <v>40</v>
      </c>
      <c r="I9" s="117" t="s">
        <v>41</v>
      </c>
      <c r="J9" s="119" t="s">
        <v>104</v>
      </c>
      <c r="K9" s="120" t="s">
        <v>105</v>
      </c>
      <c r="M9" s="121"/>
    </row>
    <row r="10" spans="1:14" ht="15" customHeight="1" x14ac:dyDescent="0.2">
      <c r="A10" s="149" t="s">
        <v>106</v>
      </c>
      <c r="B10" s="140" t="s">
        <v>107</v>
      </c>
      <c r="C10" s="134" t="s">
        <v>44</v>
      </c>
      <c r="D10" s="135">
        <f t="shared" ref="D10:K10" si="0">SUM(D11:D39)</f>
        <v>21116477.68</v>
      </c>
      <c r="E10" s="135">
        <f t="shared" si="0"/>
        <v>0</v>
      </c>
      <c r="F10" s="135">
        <f t="shared" si="0"/>
        <v>20764557.199999999</v>
      </c>
      <c r="G10" s="135">
        <f t="shared" si="0"/>
        <v>0</v>
      </c>
      <c r="H10" s="135">
        <f t="shared" si="0"/>
        <v>0</v>
      </c>
      <c r="I10" s="135">
        <f t="shared" si="0"/>
        <v>20764557.199999999</v>
      </c>
      <c r="J10" s="135">
        <f t="shared" si="0"/>
        <v>351920.48</v>
      </c>
      <c r="K10" s="135">
        <f t="shared" si="0"/>
        <v>0</v>
      </c>
      <c r="M10" s="122"/>
      <c r="N10" s="122"/>
    </row>
    <row r="11" spans="1:14" ht="25.5" customHeight="1" x14ac:dyDescent="0.2">
      <c r="A11" s="150" t="s">
        <v>111</v>
      </c>
      <c r="B11" s="141"/>
      <c r="C11" s="157" t="s">
        <v>127</v>
      </c>
      <c r="D11" s="127">
        <v>230780</v>
      </c>
      <c r="E11" s="127">
        <v>0</v>
      </c>
      <c r="F11" s="127">
        <v>230780</v>
      </c>
      <c r="G11" s="127">
        <v>0</v>
      </c>
      <c r="H11" s="127">
        <v>0</v>
      </c>
      <c r="I11" s="132">
        <f t="shared" ref="I11:I16" si="1">F11</f>
        <v>230780</v>
      </c>
      <c r="J11" s="128">
        <f t="shared" ref="J11:J36" si="2">D11-F11</f>
        <v>0</v>
      </c>
      <c r="K11" s="133">
        <v>0</v>
      </c>
      <c r="M11" s="122"/>
      <c r="N11" s="122"/>
    </row>
    <row r="12" spans="1:14" ht="13.5" customHeight="1" x14ac:dyDescent="0.2">
      <c r="A12" s="150" t="s">
        <v>109</v>
      </c>
      <c r="B12" s="141"/>
      <c r="C12" s="156" t="s">
        <v>128</v>
      </c>
      <c r="D12" s="127">
        <v>705811.52</v>
      </c>
      <c r="E12" s="127">
        <v>0</v>
      </c>
      <c r="F12" s="127">
        <v>705811.52</v>
      </c>
      <c r="G12" s="127">
        <v>0</v>
      </c>
      <c r="H12" s="127">
        <v>0</v>
      </c>
      <c r="I12" s="132">
        <f t="shared" si="1"/>
        <v>705811.52</v>
      </c>
      <c r="J12" s="128">
        <f t="shared" si="2"/>
        <v>0</v>
      </c>
      <c r="K12" s="133">
        <v>0</v>
      </c>
      <c r="M12" s="122"/>
      <c r="N12" s="122"/>
    </row>
    <row r="13" spans="1:14" ht="24" customHeight="1" x14ac:dyDescent="0.2">
      <c r="A13" s="150" t="s">
        <v>110</v>
      </c>
      <c r="B13" s="141"/>
      <c r="C13" s="156" t="s">
        <v>129</v>
      </c>
      <c r="D13" s="127">
        <v>210859.79</v>
      </c>
      <c r="E13" s="127">
        <v>0</v>
      </c>
      <c r="F13" s="127">
        <v>210859.79</v>
      </c>
      <c r="G13" s="127"/>
      <c r="H13" s="127"/>
      <c r="I13" s="132">
        <f t="shared" si="1"/>
        <v>210859.79</v>
      </c>
      <c r="J13" s="128">
        <f t="shared" si="2"/>
        <v>0</v>
      </c>
      <c r="K13" s="133"/>
      <c r="M13" s="122"/>
      <c r="N13" s="122"/>
    </row>
    <row r="14" spans="1:14" ht="24" customHeight="1" x14ac:dyDescent="0.2">
      <c r="A14" s="150" t="s">
        <v>111</v>
      </c>
      <c r="B14" s="141"/>
      <c r="C14" s="157" t="s">
        <v>130</v>
      </c>
      <c r="D14" s="127">
        <v>0</v>
      </c>
      <c r="E14" s="127"/>
      <c r="F14" s="127">
        <v>0</v>
      </c>
      <c r="G14" s="127"/>
      <c r="H14" s="127"/>
      <c r="I14" s="132">
        <f t="shared" si="1"/>
        <v>0</v>
      </c>
      <c r="J14" s="128">
        <f t="shared" si="2"/>
        <v>0</v>
      </c>
      <c r="K14" s="133"/>
      <c r="M14" s="122"/>
      <c r="N14" s="122"/>
    </row>
    <row r="15" spans="1:14" ht="15" customHeight="1" x14ac:dyDescent="0.2">
      <c r="A15" s="150" t="s">
        <v>116</v>
      </c>
      <c r="B15" s="141"/>
      <c r="C15" s="136" t="s">
        <v>131</v>
      </c>
      <c r="D15" s="127">
        <v>15358.49</v>
      </c>
      <c r="E15" s="127">
        <v>0</v>
      </c>
      <c r="F15" s="127">
        <v>15358.49</v>
      </c>
      <c r="G15" s="127">
        <v>0</v>
      </c>
      <c r="H15" s="127">
        <v>0</v>
      </c>
      <c r="I15" s="132">
        <f t="shared" si="1"/>
        <v>15358.49</v>
      </c>
      <c r="J15" s="128">
        <f t="shared" si="2"/>
        <v>0</v>
      </c>
      <c r="K15" s="133">
        <v>0</v>
      </c>
      <c r="L15" s="162"/>
      <c r="M15" s="122"/>
      <c r="N15" s="122"/>
    </row>
    <row r="16" spans="1:14" x14ac:dyDescent="0.2">
      <c r="A16" s="150" t="s">
        <v>113</v>
      </c>
      <c r="B16" s="142"/>
      <c r="C16" s="137" t="s">
        <v>132</v>
      </c>
      <c r="D16" s="127">
        <v>836909.92</v>
      </c>
      <c r="E16" s="127" t="s">
        <v>45</v>
      </c>
      <c r="F16" s="127">
        <v>836909.92</v>
      </c>
      <c r="G16" s="132">
        <v>0</v>
      </c>
      <c r="H16" s="132">
        <v>0</v>
      </c>
      <c r="I16" s="132">
        <f t="shared" si="1"/>
        <v>836909.92</v>
      </c>
      <c r="J16" s="128">
        <f>D16-I16</f>
        <v>0</v>
      </c>
      <c r="K16" s="129"/>
      <c r="L16" s="162"/>
    </row>
    <row r="17" spans="1:12" hidden="1" x14ac:dyDescent="0.2">
      <c r="A17" s="150"/>
      <c r="B17" s="142"/>
      <c r="C17" s="137"/>
      <c r="D17" s="127"/>
      <c r="E17" s="127" t="s">
        <v>45</v>
      </c>
      <c r="F17" s="127"/>
      <c r="G17" s="132">
        <v>0</v>
      </c>
      <c r="H17" s="132">
        <v>0</v>
      </c>
      <c r="I17" s="132">
        <f t="shared" ref="I17:I20" si="3">F17</f>
        <v>0</v>
      </c>
      <c r="J17" s="128">
        <f t="shared" ref="J17:J20" si="4">D17-F17</f>
        <v>0</v>
      </c>
      <c r="K17" s="129" t="s">
        <v>45</v>
      </c>
    </row>
    <row r="18" spans="1:12" ht="22.5" customHeight="1" x14ac:dyDescent="0.2">
      <c r="A18" s="150" t="s">
        <v>117</v>
      </c>
      <c r="B18" s="142"/>
      <c r="C18" s="137" t="s">
        <v>133</v>
      </c>
      <c r="D18" s="127">
        <v>110964.9</v>
      </c>
      <c r="E18" s="127" t="s">
        <v>45</v>
      </c>
      <c r="F18" s="127">
        <v>110964.9</v>
      </c>
      <c r="G18" s="132">
        <v>0</v>
      </c>
      <c r="H18" s="132">
        <v>0</v>
      </c>
      <c r="I18" s="132">
        <f>F18</f>
        <v>110964.9</v>
      </c>
      <c r="J18" s="128">
        <f t="shared" si="2"/>
        <v>0</v>
      </c>
      <c r="K18" s="129" t="s">
        <v>45</v>
      </c>
    </row>
    <row r="19" spans="1:12" ht="12" customHeight="1" x14ac:dyDescent="0.2">
      <c r="A19" s="150" t="s">
        <v>112</v>
      </c>
      <c r="B19" s="142"/>
      <c r="C19" s="137" t="s">
        <v>134</v>
      </c>
      <c r="D19" s="127">
        <v>87793.919999999998</v>
      </c>
      <c r="E19" s="127" t="s">
        <v>45</v>
      </c>
      <c r="F19" s="127">
        <v>87793.919999999998</v>
      </c>
      <c r="G19" s="132">
        <v>0</v>
      </c>
      <c r="H19" s="132">
        <v>0</v>
      </c>
      <c r="I19" s="132">
        <f>F19</f>
        <v>87793.919999999998</v>
      </c>
      <c r="J19" s="128">
        <f t="shared" si="2"/>
        <v>0</v>
      </c>
      <c r="K19" s="129" t="s">
        <v>45</v>
      </c>
    </row>
    <row r="20" spans="1:12" hidden="1" x14ac:dyDescent="0.2">
      <c r="A20" s="150"/>
      <c r="B20" s="142"/>
      <c r="C20" s="137"/>
      <c r="D20" s="127"/>
      <c r="E20" s="127" t="s">
        <v>45</v>
      </c>
      <c r="F20" s="127"/>
      <c r="G20" s="132">
        <v>0</v>
      </c>
      <c r="H20" s="132">
        <v>0</v>
      </c>
      <c r="I20" s="132">
        <f t="shared" si="3"/>
        <v>0</v>
      </c>
      <c r="J20" s="128">
        <f t="shared" si="4"/>
        <v>0</v>
      </c>
      <c r="K20" s="129" t="s">
        <v>45</v>
      </c>
    </row>
    <row r="21" spans="1:12" ht="21" customHeight="1" x14ac:dyDescent="0.2">
      <c r="A21" s="150" t="s">
        <v>118</v>
      </c>
      <c r="B21" s="143"/>
      <c r="C21" s="137" t="s">
        <v>135</v>
      </c>
      <c r="D21" s="127">
        <v>8599</v>
      </c>
      <c r="E21" s="127" t="s">
        <v>45</v>
      </c>
      <c r="F21" s="127">
        <v>8599</v>
      </c>
      <c r="G21" s="132"/>
      <c r="H21" s="132">
        <v>0</v>
      </c>
      <c r="I21" s="132">
        <f t="shared" ref="I21:I33" si="5">F21</f>
        <v>8599</v>
      </c>
      <c r="J21" s="128">
        <f t="shared" si="2"/>
        <v>0</v>
      </c>
      <c r="K21" s="129"/>
    </row>
    <row r="22" spans="1:12" ht="22.5" x14ac:dyDescent="0.2">
      <c r="A22" s="150" t="s">
        <v>111</v>
      </c>
      <c r="B22" s="143"/>
      <c r="C22" s="137" t="s">
        <v>136</v>
      </c>
      <c r="D22" s="127">
        <v>195513.2</v>
      </c>
      <c r="E22" s="127"/>
      <c r="F22" s="127">
        <v>195513.2</v>
      </c>
      <c r="G22" s="132">
        <v>0</v>
      </c>
      <c r="H22" s="132">
        <v>0</v>
      </c>
      <c r="I22" s="132">
        <f t="shared" si="5"/>
        <v>195513.2</v>
      </c>
      <c r="J22" s="128">
        <f t="shared" si="2"/>
        <v>0</v>
      </c>
      <c r="K22" s="129"/>
      <c r="L22" s="158"/>
    </row>
    <row r="23" spans="1:12" ht="22.5" x14ac:dyDescent="0.2">
      <c r="A23" s="150" t="s">
        <v>119</v>
      </c>
      <c r="B23" s="143"/>
      <c r="C23" s="137" t="s">
        <v>137</v>
      </c>
      <c r="D23" s="127">
        <v>634465</v>
      </c>
      <c r="E23" s="127"/>
      <c r="F23" s="127">
        <v>634465</v>
      </c>
      <c r="G23" s="132">
        <v>0</v>
      </c>
      <c r="H23" s="132">
        <v>0</v>
      </c>
      <c r="I23" s="132">
        <f t="shared" si="5"/>
        <v>634465</v>
      </c>
      <c r="J23" s="128">
        <f t="shared" si="2"/>
        <v>0</v>
      </c>
      <c r="K23" s="129"/>
    </row>
    <row r="24" spans="1:12" ht="22.5" x14ac:dyDescent="0.2">
      <c r="A24" s="150" t="s">
        <v>120</v>
      </c>
      <c r="B24" s="143"/>
      <c r="C24" s="137" t="s">
        <v>138</v>
      </c>
      <c r="D24" s="127">
        <v>34160</v>
      </c>
      <c r="E24" s="127"/>
      <c r="F24" s="127">
        <v>34160</v>
      </c>
      <c r="G24" s="127"/>
      <c r="H24" s="127"/>
      <c r="I24" s="132">
        <f t="shared" si="5"/>
        <v>34160</v>
      </c>
      <c r="J24" s="128">
        <f t="shared" si="2"/>
        <v>0</v>
      </c>
      <c r="K24" s="129">
        <v>0</v>
      </c>
    </row>
    <row r="25" spans="1:12" ht="22.5" x14ac:dyDescent="0.2">
      <c r="A25" s="150" t="s">
        <v>121</v>
      </c>
      <c r="B25" s="144"/>
      <c r="C25" s="137" t="s">
        <v>139</v>
      </c>
      <c r="D25" s="127">
        <v>5946.67</v>
      </c>
      <c r="E25" s="127" t="s">
        <v>45</v>
      </c>
      <c r="F25" s="127">
        <v>5946.67</v>
      </c>
      <c r="G25" s="132">
        <v>0</v>
      </c>
      <c r="H25" s="132">
        <v>0</v>
      </c>
      <c r="I25" s="132">
        <f t="shared" si="5"/>
        <v>5946.67</v>
      </c>
      <c r="J25" s="128">
        <f t="shared" si="2"/>
        <v>0</v>
      </c>
      <c r="K25" s="129" t="s">
        <v>45</v>
      </c>
    </row>
    <row r="26" spans="1:12" x14ac:dyDescent="0.2">
      <c r="A26" s="150" t="s">
        <v>109</v>
      </c>
      <c r="B26" s="143"/>
      <c r="C26" s="137" t="s">
        <v>140</v>
      </c>
      <c r="D26" s="127">
        <v>12968117.310000001</v>
      </c>
      <c r="E26" s="127" t="s">
        <v>45</v>
      </c>
      <c r="F26" s="127">
        <v>12968117.310000001</v>
      </c>
      <c r="G26" s="127">
        <f>G27+G28</f>
        <v>0</v>
      </c>
      <c r="H26" s="127">
        <f>H27+H28</f>
        <v>0</v>
      </c>
      <c r="I26" s="132">
        <f t="shared" si="5"/>
        <v>12968117.310000001</v>
      </c>
      <c r="J26" s="128">
        <f t="shared" si="2"/>
        <v>0</v>
      </c>
      <c r="K26" s="129"/>
    </row>
    <row r="27" spans="1:12" ht="22.5" x14ac:dyDescent="0.2">
      <c r="A27" s="150" t="s">
        <v>122</v>
      </c>
      <c r="B27" s="144"/>
      <c r="C27" s="137" t="s">
        <v>141</v>
      </c>
      <c r="D27" s="127">
        <v>3675898.96</v>
      </c>
      <c r="E27" s="127" t="s">
        <v>45</v>
      </c>
      <c r="F27" s="127">
        <v>3675898.96</v>
      </c>
      <c r="G27" s="132">
        <v>0</v>
      </c>
      <c r="H27" s="132">
        <v>0</v>
      </c>
      <c r="I27" s="132">
        <f t="shared" si="5"/>
        <v>3675898.96</v>
      </c>
      <c r="J27" s="128">
        <f t="shared" si="2"/>
        <v>0</v>
      </c>
      <c r="K27" s="129" t="s">
        <v>45</v>
      </c>
    </row>
    <row r="28" spans="1:12" ht="22.5" x14ac:dyDescent="0.2">
      <c r="A28" s="150" t="s">
        <v>123</v>
      </c>
      <c r="B28" s="145"/>
      <c r="C28" s="138" t="s">
        <v>142</v>
      </c>
      <c r="D28" s="127">
        <v>56700</v>
      </c>
      <c r="E28" s="123" t="s">
        <v>45</v>
      </c>
      <c r="F28" s="123">
        <v>56700</v>
      </c>
      <c r="G28" s="124">
        <v>0</v>
      </c>
      <c r="H28" s="124">
        <v>0</v>
      </c>
      <c r="I28" s="132">
        <f t="shared" si="5"/>
        <v>56700</v>
      </c>
      <c r="J28" s="128">
        <f t="shared" si="2"/>
        <v>0</v>
      </c>
      <c r="K28" s="126"/>
    </row>
    <row r="29" spans="1:12" ht="21" customHeight="1" x14ac:dyDescent="0.2">
      <c r="A29" s="150" t="s">
        <v>111</v>
      </c>
      <c r="B29" s="146"/>
      <c r="C29" s="137" t="s">
        <v>143</v>
      </c>
      <c r="D29" s="130">
        <v>203800</v>
      </c>
      <c r="E29" s="130" t="s">
        <v>45</v>
      </c>
      <c r="F29" s="130">
        <v>203800</v>
      </c>
      <c r="G29" s="130"/>
      <c r="H29" s="130"/>
      <c r="I29" s="132">
        <f t="shared" si="5"/>
        <v>203800</v>
      </c>
      <c r="J29" s="128">
        <f t="shared" si="2"/>
        <v>0</v>
      </c>
      <c r="K29" s="131"/>
    </row>
    <row r="30" spans="1:12" ht="24" customHeight="1" x14ac:dyDescent="0.2">
      <c r="A30" s="150" t="s">
        <v>118</v>
      </c>
      <c r="B30" s="159"/>
      <c r="C30" s="160" t="s">
        <v>144</v>
      </c>
      <c r="D30" s="161">
        <v>65000</v>
      </c>
      <c r="E30" s="161"/>
      <c r="F30" s="161"/>
      <c r="G30" s="161"/>
      <c r="H30" s="161"/>
      <c r="I30" s="127"/>
      <c r="J30" s="128">
        <f t="shared" si="2"/>
        <v>65000</v>
      </c>
      <c r="K30" s="131"/>
    </row>
    <row r="31" spans="1:12" ht="16.5" customHeight="1" x14ac:dyDescent="0.2">
      <c r="A31" s="150" t="s">
        <v>124</v>
      </c>
      <c r="B31" s="147"/>
      <c r="C31" s="137" t="s">
        <v>145</v>
      </c>
      <c r="D31" s="127">
        <v>784635</v>
      </c>
      <c r="E31" s="127" t="s">
        <v>45</v>
      </c>
      <c r="F31" s="127">
        <v>497714.52</v>
      </c>
      <c r="G31" s="132">
        <v>0</v>
      </c>
      <c r="H31" s="132">
        <v>0</v>
      </c>
      <c r="I31" s="132">
        <f t="shared" si="5"/>
        <v>497714.52</v>
      </c>
      <c r="J31" s="128">
        <f t="shared" si="2"/>
        <v>286920.48</v>
      </c>
      <c r="K31" s="131"/>
    </row>
    <row r="32" spans="1:12" ht="13.5" customHeight="1" x14ac:dyDescent="0.2">
      <c r="A32" s="163" t="s">
        <v>111</v>
      </c>
      <c r="B32" s="147"/>
      <c r="C32" s="137" t="s">
        <v>126</v>
      </c>
      <c r="D32" s="127">
        <v>12300</v>
      </c>
      <c r="E32" s="127"/>
      <c r="F32" s="127">
        <v>12300</v>
      </c>
      <c r="G32" s="132"/>
      <c r="H32" s="132"/>
      <c r="I32" s="132">
        <f t="shared" si="5"/>
        <v>12300</v>
      </c>
      <c r="J32" s="128">
        <f t="shared" si="2"/>
        <v>0</v>
      </c>
      <c r="K32" s="131"/>
    </row>
    <row r="33" spans="1:11" x14ac:dyDescent="0.2">
      <c r="A33" s="163" t="s">
        <v>111</v>
      </c>
      <c r="B33" s="148"/>
      <c r="C33" s="137" t="s">
        <v>146</v>
      </c>
      <c r="D33" s="127">
        <v>178364</v>
      </c>
      <c r="E33" s="127" t="s">
        <v>45</v>
      </c>
      <c r="F33" s="127">
        <v>178364</v>
      </c>
      <c r="G33" s="132">
        <v>0</v>
      </c>
      <c r="H33" s="132">
        <v>0</v>
      </c>
      <c r="I33" s="132">
        <f t="shared" si="5"/>
        <v>178364</v>
      </c>
      <c r="J33" s="128">
        <f t="shared" si="2"/>
        <v>0</v>
      </c>
      <c r="K33" s="129" t="s">
        <v>45</v>
      </c>
    </row>
    <row r="34" spans="1:11" hidden="1" x14ac:dyDescent="0.2">
      <c r="A34" s="163" t="s">
        <v>111</v>
      </c>
      <c r="B34" s="148"/>
      <c r="C34" s="137"/>
      <c r="D34" s="127"/>
      <c r="E34" s="127" t="s">
        <v>45</v>
      </c>
      <c r="F34" s="127"/>
      <c r="G34" s="132">
        <v>0</v>
      </c>
      <c r="H34" s="132">
        <v>0</v>
      </c>
      <c r="I34" s="124">
        <f t="shared" ref="I34:I39" si="6">F34</f>
        <v>0</v>
      </c>
      <c r="J34" s="128">
        <f t="shared" ref="J34:J35" si="7">D34-F34</f>
        <v>0</v>
      </c>
      <c r="K34" s="129" t="s">
        <v>45</v>
      </c>
    </row>
    <row r="35" spans="1:11" x14ac:dyDescent="0.2">
      <c r="A35" s="163" t="s">
        <v>111</v>
      </c>
      <c r="B35" s="148"/>
      <c r="C35" s="137" t="s">
        <v>147</v>
      </c>
      <c r="D35" s="127">
        <v>47250</v>
      </c>
      <c r="E35" s="127"/>
      <c r="F35" s="127">
        <v>47250</v>
      </c>
      <c r="G35" s="132"/>
      <c r="H35" s="132"/>
      <c r="I35" s="124">
        <v>47250</v>
      </c>
      <c r="J35" s="128">
        <f t="shared" si="7"/>
        <v>0</v>
      </c>
      <c r="K35" s="129"/>
    </row>
    <row r="36" spans="1:11" x14ac:dyDescent="0.2">
      <c r="A36" s="163" t="s">
        <v>111</v>
      </c>
      <c r="B36" s="148"/>
      <c r="C36" s="137" t="s">
        <v>148</v>
      </c>
      <c r="D36" s="127">
        <v>47250</v>
      </c>
      <c r="E36" s="127" t="s">
        <v>45</v>
      </c>
      <c r="F36" s="127">
        <v>47250</v>
      </c>
      <c r="G36" s="132">
        <v>0</v>
      </c>
      <c r="H36" s="132">
        <v>0</v>
      </c>
      <c r="I36" s="132">
        <f>F36</f>
        <v>47250</v>
      </c>
      <c r="J36" s="128">
        <f t="shared" si="2"/>
        <v>0</v>
      </c>
      <c r="K36" s="129" t="s">
        <v>45</v>
      </c>
    </row>
    <row r="37" spans="1:11" hidden="1" x14ac:dyDescent="0.2">
      <c r="A37" s="150"/>
      <c r="B37" s="148"/>
      <c r="C37" s="139"/>
      <c r="D37" s="123"/>
      <c r="E37" s="123" t="s">
        <v>45</v>
      </c>
      <c r="F37" s="123"/>
      <c r="G37" s="124">
        <v>0</v>
      </c>
      <c r="H37" s="124">
        <v>0</v>
      </c>
      <c r="I37" s="124">
        <f t="shared" si="6"/>
        <v>0</v>
      </c>
      <c r="J37" s="125">
        <v>0</v>
      </c>
      <c r="K37" s="126" t="s">
        <v>45</v>
      </c>
    </row>
    <row r="38" spans="1:11" hidden="1" x14ac:dyDescent="0.2">
      <c r="A38" s="150"/>
      <c r="B38" s="143"/>
      <c r="C38" s="139"/>
      <c r="D38" s="123"/>
      <c r="E38" s="123" t="s">
        <v>45</v>
      </c>
      <c r="F38" s="123"/>
      <c r="G38" s="124">
        <v>0</v>
      </c>
      <c r="H38" s="124">
        <v>0</v>
      </c>
      <c r="I38" s="124">
        <f t="shared" si="6"/>
        <v>0</v>
      </c>
      <c r="J38" s="125">
        <v>0</v>
      </c>
      <c r="K38" s="126" t="s">
        <v>45</v>
      </c>
    </row>
    <row r="39" spans="1:11" hidden="1" x14ac:dyDescent="0.2">
      <c r="A39" s="150"/>
      <c r="B39" s="143"/>
      <c r="C39" s="139"/>
      <c r="D39" s="123"/>
      <c r="E39" s="123" t="s">
        <v>45</v>
      </c>
      <c r="F39" s="123"/>
      <c r="G39" s="124">
        <v>0</v>
      </c>
      <c r="H39" s="124">
        <v>0</v>
      </c>
      <c r="I39" s="124">
        <f t="shared" si="6"/>
        <v>0</v>
      </c>
      <c r="J39" s="125">
        <v>0</v>
      </c>
      <c r="K39" s="126" t="s">
        <v>45</v>
      </c>
    </row>
    <row r="41" spans="1:11" x14ac:dyDescent="0.2">
      <c r="F41" s="158"/>
    </row>
  </sheetData>
  <autoFilter ref="A3:K39">
    <filterColumn colId="5" showButton="0"/>
    <filterColumn colId="6" showButton="0"/>
    <filterColumn colId="7" showButton="0"/>
  </autoFilter>
  <mergeCells count="1">
    <mergeCell ref="F3:I4"/>
  </mergeCells>
  <pageMargins left="0.39370078740157483" right="0.39370078740157483" top="0.69" bottom="0.19685039370078741" header="0.6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2019-02-02T02:27:25Z</cp:lastPrinted>
  <dcterms:created xsi:type="dcterms:W3CDTF">2015-10-06T06:55:25Z</dcterms:created>
  <dcterms:modified xsi:type="dcterms:W3CDTF">2021-02-11T08:09:30Z</dcterms:modified>
</cp:coreProperties>
</file>